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tabRatio="929"/>
  </bookViews>
  <sheets>
    <sheet name="TAB SINTESI VALUTAZIONE 1" sheetId="22" r:id="rId1"/>
    <sheet name="CATALOGO ATTIVITA RISCHIO" sheetId="20" r:id="rId2"/>
    <sheet name="A1.CONCORSO" sheetId="11" r:id="rId3"/>
    <sheet name="A2.PROGRESSIONI" sheetId="10" r:id="rId4"/>
    <sheet name="A3.COCOCO" sheetId="9" r:id="rId5"/>
    <sheet name="A4.MOBILITA" sheetId="18" r:id="rId6"/>
    <sheet name="B1.AFFIDAMENTO LAVORI - SERVIZI" sheetId="2" r:id="rId7"/>
    <sheet name="B2.AFFIDAMENTO DIRETTO" sheetId="3" r:id="rId8"/>
    <sheet name="B3.RISOLUZIONI CONTROVERSIE" sheetId="12" r:id="rId9"/>
    <sheet name="C1.PERMESSI COSTRUIRE" sheetId="4" r:id="rId10"/>
    <sheet name="C2.CONTROLLI DIA SCIA EDILIZIA" sheetId="16" r:id="rId11"/>
    <sheet name="C3.ACCESSO SERVIZI SOCIALI" sheetId="17" r:id="rId12"/>
    <sheet name="C4.COMMERCIO FISSO E AMBULANTE" sheetId="19" r:id="rId13"/>
    <sheet name="C5.DEMOGRAFICI" sheetId="14" r:id="rId14"/>
    <sheet name="D1.CONCESSIONI ECONOMICHE" sheetId="5" r:id="rId15"/>
    <sheet name="D2.CONCESSIONI ECONOMICHE S SOC" sheetId="15" r:id="rId16"/>
    <sheet name="E1 .CdS" sheetId="8" r:id="rId17"/>
    <sheet name="E2.RISCOSSIONE TRIBUTI" sheetId="13" r:id="rId18"/>
    <sheet name="E3.SPESE BILANCIO" sheetId="1" r:id="rId19"/>
    <sheet name="E4.URBANISTICA GENERALE" sheetId="6" r:id="rId20"/>
    <sheet name="E5.URBANISTICA ATTUATIVA" sheetId="7" r:id="rId21"/>
  </sheets>
  <calcPr calcId="114210"/>
</workbook>
</file>

<file path=xl/calcChain.xml><?xml version="1.0" encoding="utf-8"?>
<calcChain xmlns="http://schemas.openxmlformats.org/spreadsheetml/2006/main">
  <c r="F7" i="22"/>
  <c r="F4"/>
  <c r="F19"/>
  <c r="F18"/>
  <c r="F21"/>
  <c r="F16"/>
  <c r="F15"/>
  <c r="F20"/>
  <c r="F12"/>
  <c r="F9"/>
  <c r="F8"/>
  <c r="F17"/>
  <c r="F11"/>
  <c r="F10"/>
  <c r="F5"/>
  <c r="F14"/>
  <c r="F6"/>
  <c r="F22"/>
  <c r="F13"/>
  <c r="B85" i="19"/>
  <c r="B48"/>
  <c r="B85" i="18"/>
  <c r="B48"/>
  <c r="B86" i="17"/>
  <c r="B49"/>
  <c r="B87" i="16"/>
  <c r="B91"/>
  <c r="B49"/>
  <c r="B86" i="15"/>
  <c r="B48"/>
  <c r="B90"/>
  <c r="B87" i="14"/>
  <c r="B49"/>
  <c r="B87" i="13"/>
  <c r="A52"/>
  <c r="B49"/>
  <c r="B87" i="12"/>
  <c r="B49"/>
  <c r="B91"/>
  <c r="B86" i="9"/>
  <c r="B48"/>
  <c r="B86" i="10"/>
  <c r="B48"/>
  <c r="B90"/>
  <c r="B85" i="11"/>
  <c r="B48"/>
  <c r="B86" i="8"/>
  <c r="B48"/>
  <c r="B90"/>
  <c r="B86" i="7"/>
  <c r="B48"/>
  <c r="B86" i="6"/>
  <c r="B48"/>
  <c r="B86" i="5"/>
  <c r="B48"/>
  <c r="B86" i="4"/>
  <c r="B48"/>
  <c r="B90"/>
  <c r="B86" i="3"/>
  <c r="B48"/>
  <c r="B90" i="7"/>
  <c r="B90" i="6"/>
  <c r="B91" i="13"/>
  <c r="B90" i="5"/>
  <c r="B91" i="14"/>
  <c r="B89" i="19"/>
  <c r="B89" i="18"/>
  <c r="B90" i="9"/>
  <c r="B89" i="11"/>
  <c r="B90" i="3"/>
  <c r="B90" i="17"/>
  <c r="B86" i="2"/>
  <c r="B48"/>
  <c r="B90"/>
  <c r="A51" i="1"/>
  <c r="B86"/>
  <c r="B48"/>
  <c r="B90"/>
</calcChain>
</file>

<file path=xl/sharedStrings.xml><?xml version="1.0" encoding="utf-8"?>
<sst xmlns="http://schemas.openxmlformats.org/spreadsheetml/2006/main" count="1838" uniqueCount="312">
  <si>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</si>
  <si>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</si>
  <si>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</si>
  <si>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</si>
  <si>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</si>
  <si>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</si>
  <si>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</si>
  <si>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</si>
  <si>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</si>
  <si>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</si>
  <si>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</si>
  <si>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</si>
  <si>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</si>
  <si>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</si>
  <si>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</si>
  <si>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</si>
  <si>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</si>
  <si>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</si>
  <si>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</si>
  <si>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</si>
  <si>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</si>
  <si>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</si>
  <si>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</si>
  <si>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</si>
  <si>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</si>
  <si>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</si>
  <si>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</si>
  <si>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</si>
  <si>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</si>
  <si>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</si>
  <si>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</si>
  <si>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</si>
  <si>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</si>
  <si>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</si>
  <si>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</si>
  <si>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</si>
  <si>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</si>
  <si>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</si>
  <si>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</si>
  <si>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</si>
  <si>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</si>
  <si>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</si>
  <si>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</si>
  <si>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</si>
  <si>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</si>
  <si>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</si>
  <si>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</si>
  <si>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</si>
  <si>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</si>
  <si>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</si>
  <si>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</si>
  <si>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</si>
  <si>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</si>
  <si>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</si>
  <si>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</si>
  <si>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</si>
  <si>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</si>
  <si>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</si>
  <si>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</si>
  <si>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</si>
  <si>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</si>
  <si>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</si>
  <si>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</si>
  <si>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spese di bilancio</t>
  </si>
  <si>
    <t>Il risultato finale del processo può essere raggiunto anche effettuando una pluralità di operazioni di entità economica ridotta che, considerate complessivamente, alla fine assicurano lo stesso risultato (es. pluralità di pagamenti ridotti)?</t>
  </si>
  <si>
    <t>Comporta l'affidamento di considerevoli vantaggi a soggetti esterni (es. pagamento solerte) = 5</t>
  </si>
  <si>
    <t>Comporta l'attribuzione di vantaggi a soggetti esterni, ma di non particolare rilievo economico  = 3</t>
  </si>
  <si>
    <t>Si tratta di un processo complesso che comporta il coinvolgimento di più amministrazioni (esclusi i controlli) in fasi successive per il conseguimento del risultato?</t>
  </si>
  <si>
    <t>AREA B</t>
  </si>
  <si>
    <t>attività/processo: affidamento mediante procedura aperta (o procedura ristretta) di lavori, servizi, forniture</t>
  </si>
  <si>
    <t>Si tratta di un processo complesso che comporta il coninvolgimento di più amministrazioni (esclusi i controlli) in fasi successive per il conseguimento del risultato?</t>
  </si>
  <si>
    <t>Comporta l'attribuzione di vantaggi a soggetti esterni, ma di non particolare rilievo economico (es. borse di studio) = 3</t>
  </si>
  <si>
    <t>Comporta l'affidamento di considerevoli vantaggi a soggetti esterni (es. appalto) = 5</t>
  </si>
  <si>
    <t>Il risultato finale del processo può essere raggiunto anche effettuando una pluralità di operazioni di entità economica ridotta che, considerate complessivamente, alla fine assicurano lo stesso risultato (es. pluralità di affidamenti ridotti)?</t>
  </si>
  <si>
    <t>attività/processo: affidamento diretto in economia dell’esecuzione di lavori, servizi e forniture ex art. 125 co. 8 e 11 (ultimo paragrafo) del Codice dei contratti</t>
  </si>
  <si>
    <t>AREA C</t>
  </si>
  <si>
    <t>Autorizzazioni e concessioni: abilitazioni, agibilità edilizia, nulla-osta, licenze, permessi a costruire.</t>
  </si>
  <si>
    <t>AREA D</t>
  </si>
  <si>
    <t>AREA E</t>
  </si>
  <si>
    <t xml:space="preserve">provvedimenti di pianificazione urbanistica generale </t>
  </si>
  <si>
    <t>provvedimenti di pianificazione urbanistica attuativa</t>
  </si>
  <si>
    <t>Gestione delle sanzioni per violazione CdS</t>
  </si>
  <si>
    <t>AREA A</t>
  </si>
  <si>
    <t xml:space="preserve">Reclutamento personale - Concorso pubblico per assunzione a tempo indeterminato </t>
  </si>
  <si>
    <t>Comporta l'affidamento di considerevoli vantaggi a soggetti esterni = 5</t>
  </si>
  <si>
    <t xml:space="preserve">AREA A </t>
  </si>
  <si>
    <t xml:space="preserve">Concorso per la progressione di carriera del personale  </t>
  </si>
  <si>
    <t>Conferimento incarichi di collaborazione (art.7 D.lgs 165/2001)</t>
  </si>
  <si>
    <t>B1 - Utilizzo rimedi risoluzione controversie alternativi a quelli giurisdizionali durante la fase di esecuzione del contratto</t>
  </si>
  <si>
    <t>Contratti</t>
  </si>
  <si>
    <t>Tributi</t>
  </si>
  <si>
    <t>E - Riscossione coattiva tributi ed entrate patrimoniali</t>
  </si>
  <si>
    <t>SERVIZI DEMOGRAFICI</t>
  </si>
  <si>
    <t>Concessione posizione giuridiche anagrafiche (rilascio carte d'identità, immigrazioni, emigrazioni, cambi di indirizzo, aggregazione/scissione nuclei familiari, cittadini comunitari, stranieri, concessione cittadinanza italiana)</t>
  </si>
  <si>
    <t>Concessione ed erogazione di sovvenzioni, contributi, sussidi, ausili finanziari, nonché attribuzione di vantaggi economici a persone, ed enti pubblici e privati, al di fuori dell’ambito di solidarietà sociale</t>
  </si>
  <si>
    <t>Concessione ed erogazione di sovvenzioni, contributi, sussidi, ausili finanziari, nonché attribuzione di vantaggi economici nell’ambito della solidarietà sociale.</t>
  </si>
  <si>
    <t>Concessione ed erogazione di sovvenzioni, contributi, sussidi, ausili finanziari, nonché attribuzione di vantaggi economici nell’ambito della solidarietà sociale</t>
  </si>
  <si>
    <t>Controlli DIA, SCIA, Attività di edilizia libera , certificati destinazione urbanistica</t>
  </si>
  <si>
    <t>SERVIZIO TECNICO</t>
  </si>
  <si>
    <t>Accesso ai servizi sociali</t>
  </si>
  <si>
    <t>SERVIZI SOCIALI</t>
  </si>
  <si>
    <t>Reclutamento personale - Mobilità esterna ai sensi dell'art. 30 D.Lgs 165/2001</t>
  </si>
  <si>
    <t>Rispetto al totale del personale impiegato nel singolo servizio (unità organizzativa semplice) competente a svolgere il processo (o la fase del processo di competenza della PA) nell'ambito della singola PA, quale percentuale di personale è impiegata nel p</t>
  </si>
  <si>
    <t xml:space="preserve">Nel corso degli ultimi cinque anni sono state pronunciate sentenze della Corte dei Conti a carico di dipendenti (dirigenti o dipendenti) della PA o sono state pronunciate sentenze di risarcimento del danno nei confronti della PA per la medesima tipologia </t>
  </si>
  <si>
    <t>Commercio in sede fissa e ambulante</t>
  </si>
  <si>
    <t>Rispetto al totale del personale impiegato nel singolo servizio (unità organizzativa semplice) competente a svolgere il processo (o la fase del processo di competenza della PA) nell'ambito della singola PA, quale percentuale di personale è impiegata nel processo</t>
  </si>
  <si>
    <t>CATALOGO ATTIVITA' A RISCHIO</t>
  </si>
  <si>
    <t>AREA A - RECLUTAMENTO  - PROGRESSIONE DEL PERSONALE - INCARICHI</t>
  </si>
  <si>
    <t>Servizio</t>
  </si>
  <si>
    <t>Ambito per materia</t>
  </si>
  <si>
    <t>Attività Sensibile</t>
  </si>
  <si>
    <t>Responsabile</t>
  </si>
  <si>
    <t>Rischio Potenziale</t>
  </si>
  <si>
    <t>Eventuali proposte integrative ulteriori</t>
  </si>
  <si>
    <t>A1</t>
  </si>
  <si>
    <t>PERSONALE</t>
  </si>
  <si>
    <t>Nomina della commissione selezionatrice</t>
  </si>
  <si>
    <t>Responsabile personale</t>
  </si>
  <si>
    <t>nomina di commissari compiacenti orientati a favorire un partecipante alla selezione</t>
  </si>
  <si>
    <t xml:space="preserve">Nomina di commissari che non abbiano avuto rapporti economici o sociali di contiguità con i candidati                  </t>
  </si>
  <si>
    <t>Adeguata diffusione delle disposizioni del Codice di comportamento con particolare riferimento a alla normativa sulla incompatibilità</t>
  </si>
  <si>
    <t>Valutazione prove</t>
  </si>
  <si>
    <t>valutazioni non corrette/inique delle prove</t>
  </si>
  <si>
    <t>Rispetto dei tempi delle fasi del procedimento con particolare riferimento alla pubblicizzazione dei risultati subito dopo la valutazione</t>
  </si>
  <si>
    <t>- Rispetto procedura prevista nel regolamento per l'acceso dall'esteno - Scelta delle domande il giorno stesso dell'esame che siano frutto di mediazione fra le proposte presentate da ogni commissario</t>
  </si>
  <si>
    <t>Procedura richiesta assunzioni tempo determinato</t>
  </si>
  <si>
    <t>Previsione requisiti di accesso "personalizzati" per favorire candidati particolari</t>
  </si>
  <si>
    <t>Job-description con richiesta di esperienze e/o titoli non univoci o particolareggiati</t>
  </si>
  <si>
    <t>A2</t>
  </si>
  <si>
    <t>Progressione di carriera</t>
  </si>
  <si>
    <t>a) Controlli su rispetto tempi e procedure nomina             b) Pubblicazione nominativi componenti.</t>
  </si>
  <si>
    <t>Nomina di almeno due commissari che non siano o siano stati  dirigenti /responsabili dei candidati interni, di cui almeno uno esterno</t>
  </si>
  <si>
    <t>Adeguata diffusione delle disposizioni del Codice di comportamento</t>
  </si>
  <si>
    <t xml:space="preserve">Valutazione prove </t>
  </si>
  <si>
    <t>distorsione ed erratta valutazione circa le esigenze per il passaggio di categoria per agevolare dipendenti particolari</t>
  </si>
  <si>
    <t>Scelta delle domande il giorno stesso dell'esame che siano frutto di mediazione fra le proposte presentate da ogni commissario</t>
  </si>
  <si>
    <t>A3</t>
  </si>
  <si>
    <t>TUTTI I SERVIZI</t>
  </si>
  <si>
    <t>avviso pubblico</t>
  </si>
  <si>
    <t>Responsabile del servizio</t>
  </si>
  <si>
    <t>predisposizione di un avviso troppo specifico al fine di favorire un
partecipante</t>
  </si>
  <si>
    <t>Richiesta di esperienze o titoli non univoci o particolareggiati</t>
  </si>
  <si>
    <t>comparazione curriculum x scelta del collaboratore</t>
  </si>
  <si>
    <t>valutazioni non corrette/inique dei curricula</t>
  </si>
  <si>
    <t>Definizione e pubblicizzazione dei criteri di valutazione prima della presentazione delle candidature</t>
  </si>
  <si>
    <t>Controlli</t>
  </si>
  <si>
    <t xml:space="preserve">Omessa verifica incompatibilità </t>
  </si>
  <si>
    <t>Formazione</t>
  </si>
  <si>
    <t>Applicazione della già dettagliata ed esaustiuva  disciplina del DPR 39/2013 e dell'art.53 del D.lgs 165/2001</t>
  </si>
  <si>
    <t>A4</t>
  </si>
  <si>
    <t>- Rispetto procedura prevista nel regolamento per l'acceso dall'esteno   - Scelta delle domande il giorno stesso dell'esame che siano frutto di mediazione fra le proposte presentate da ogni commissario</t>
  </si>
  <si>
    <t>AREA B - AFFIDAMENTO DI LAVORI, SERVIZI, FORNITURE</t>
  </si>
  <si>
    <t>B1</t>
  </si>
  <si>
    <t xml:space="preserve">Appalti e gare - Affidamento mediante procedura aperta (o procedura ristretta) di lavori, servizi, forniture </t>
  </si>
  <si>
    <t>Definizione dell’oggetto dell’affidamento</t>
  </si>
  <si>
    <t>Restrizione del mercato nella definizione delle specifiche tecniche, attraverso l’indicazione nel bando/disciplinare di prodotti che favoriscano una determinata impresa</t>
  </si>
  <si>
    <t>RILEVANTE 9,63</t>
  </si>
  <si>
    <t>Pubblicazione nel sito web istituzionale della determinazione a contrattare adottata ai sensi del combinato disposto dell’art. 192 del TUEELL e dell’art. 11 del Dlgs n. 163/2006, evidenziando, tra l’altro, il fine di pubblico interesse che con il contratto si intende perseguire.</t>
  </si>
  <si>
    <t xml:space="preserve">Adeguata diffusione delle disposizioni del Codice di comportamento </t>
  </si>
  <si>
    <t>Individuazione dello strumento/istituto per l’affidamento</t>
  </si>
  <si>
    <t>Elusione delle regole di evidenza pubblica, mediante l’improprio utilizzo del modello procedurale dell’affidamento mediante concessione, laddove invece ricorrano i presupposti di una tradizionale gara d’appaltoElusione delle regole di evidenza pubblica, mediante l’improprio utilizzo del modello procedurale dell’affidamento mediante concessione, laddove invece ricorrano i presupposti di una tradizionale gara d’appalto</t>
  </si>
  <si>
    <t>Trasparenza</t>
  </si>
  <si>
    <t>Pubblicazione nel sito web istituzionale della determinazione a contrattare adottata ai sensi del combinato disposto dell’art. 192 del TUEELL e dell’art. 11 del Dlgs n. 163/2006, attestando, tra l’altro, la verifica dell’esistenza dei presupposti di fatto e di diritto per l’affidamento.</t>
  </si>
  <si>
    <t>Requisiti di accesso alla gara. Individuazione del contraente per lavori, servizi e forniture beni,</t>
  </si>
  <si>
    <t>Definizione dei requisiti di accesso alla gara e, in particolare, dei requisiti tecnico-economici al fine di favorire un’impresa e alterazione della concorrenza</t>
  </si>
  <si>
    <t>Definizione di richieste di offerta/bandi tipo per requisiti e modalità di partecipazione.</t>
  </si>
  <si>
    <t>Scarsa trasparenza.</t>
  </si>
  <si>
    <t>Pubblicità sul sito web istituzionale dei dati relativi ai procedimenti di scelta del contraente.</t>
  </si>
  <si>
    <t>Requisiti di aggiudicazione</t>
  </si>
  <si>
    <t>Uso distorto del criterio dell’offerta economicamente più vantaggiosa, finalizzato a favorire un’impresa a discapito della libera concorrenza, del principio della parità di trattamento e della piena trasparenza delle operazioni valutative</t>
  </si>
  <si>
    <t>Predefinire a monte i criteri motivazionali, creando parametri il più possibile definiti e specifici per la valutazione delle offerte economicamente più vantaggiose lasciando ristretti margini di discrezionalità alla commissione.</t>
  </si>
  <si>
    <t>Valutazione delle offerte</t>
  </si>
  <si>
    <t>Mancato rispetto dei criteri indicati nel disciplinare di gara cui la commissione deve attenersi per decidere i punteggi da assegnare all’offerta.</t>
  </si>
  <si>
    <t xml:space="preserve">Commissioni di gara:
 Verifica dei casi di incompatibilità inconferibilità, e obblighi di astensione.
 Nomina di commissari che non abbiano avuto rapporti economici o sociali di contiguità con le ditte partecipanti         </t>
  </si>
  <si>
    <t>Verifica dell’eventuale anomalia delle offerte</t>
  </si>
  <si>
    <t>Mancato rispetto dei criteri di individuazione e di verifica delle offerte anormalmente basse, al fine di favorire un’impresa.</t>
  </si>
  <si>
    <t>Appalti e gare</t>
  </si>
  <si>
    <t>Applicazione piano trasparenza</t>
  </si>
  <si>
    <t>Affidamenti diretti ai sensi dell'art. 125 del codice degli appalti.</t>
  </si>
  <si>
    <t>Abuso nel ricorso agli affidamenti in economia ed ai cottimi fiduciari al di fuori delle ipotesi legislativamente previste</t>
  </si>
  <si>
    <t>formazione</t>
  </si>
  <si>
    <t>Potenziamento della programmazione delle procedure di individuazione del contraente al fine di evitare il più possibile affidamenti diretti</t>
  </si>
  <si>
    <t>Pubblicazione dati nel sito web istituzionale e attribuzione CIG</t>
  </si>
  <si>
    <t>Responsabile Servizio tecnico</t>
  </si>
  <si>
    <t>Non rispetto delle scadenze temporali</t>
  </si>
  <si>
    <t>Utilizzo rimedi risoluzione controversie alternativi a quelli giurisdizionali durante la fase di esecuzione del contratto</t>
  </si>
  <si>
    <t>Responsabili dei servizi</t>
  </si>
  <si>
    <t>Condizionamento nelle decisioni assunte all’esito delle procedure di accordo bonario, derivabili dalla presenza della parte privata all’interno della commissione.</t>
  </si>
  <si>
    <t>Pubblicazione nominativi componenti commissione</t>
  </si>
  <si>
    <t>Nella composizione delle commissioni, collegi, verifica dei casi di inconferibilità, incompatibilità e obblighi di astensione</t>
  </si>
  <si>
    <t>Adeguata diffusione delle disposizioni del Codice di comportamento con particolare riferimento a alla normativa sulla incompatibilità e obbligo di astensione</t>
  </si>
  <si>
    <t>Elenco da pubblicarsi sul sito web istituzionale del Comune, delle transazioni, accordi bonari e degli arbitrati di cui agli artt. 239, 240 e 241 del codice degli appalti, concernenti le seguenti informazioni: Oggetto,Importo, soggetto beneficiario, Responsabile del procedimento;Estremi del provvedimento di definizione del procedimento</t>
  </si>
  <si>
    <t>AREA C - PROVVEDIMENTI AMPLIATIVI DELLA SFERA GIURIDICA DEI DESTINATARI PRIVI DI EFFETTO ECONOMICO DIRETTO ED IMMEDIATO PER IL DESTINATARIO</t>
  </si>
  <si>
    <t>C1</t>
  </si>
  <si>
    <t>Abilitazioni, agibilità edilizia, nulla-osta, licenze, permessi a costruire.</t>
  </si>
  <si>
    <t>Sopralluogo campione con verifica in loco</t>
  </si>
  <si>
    <t>Verifica a campione dei casi di mancato rispetto dell’ordine cronologico nell’esame delle istanze, sul totale di quelle presentate.     Verifica a campione dei casi di mancato rispetto dei termini di conclusione sul procedimento sul totale di quelli avviati.</t>
  </si>
  <si>
    <t>C2</t>
  </si>
  <si>
    <t>Scarsa trasparenza</t>
  </si>
  <si>
    <t>C3</t>
  </si>
  <si>
    <t>Valutazione</t>
  </si>
  <si>
    <t>Responsabile Servizi Sociali</t>
  </si>
  <si>
    <t>Disomogeneità delle valutazioni nella verifica delle richieste</t>
  </si>
  <si>
    <t>Applicazione di criteri aggiornati e definiti dall’organo politico sulla scorta dell’istruttoria dei responsabili del settore</t>
  </si>
  <si>
    <t>Scarso controllo del possesso dei requisiti dichiarati</t>
  </si>
  <si>
    <t>% Controllo a campine</t>
  </si>
  <si>
    <t>Privacy</t>
  </si>
  <si>
    <t>Violazione della privacy</t>
  </si>
  <si>
    <t>Limitare l’impiego della documentazione cartacea ai soli dipendenti che devono esserne in possesso per la corretta erogazione del servizio</t>
  </si>
  <si>
    <t>C4</t>
  </si>
  <si>
    <t>P.L.</t>
  </si>
  <si>
    <t>Verifica e controllo
sul possesso dei
requisiti tecnico
professionali ed
economici finanziari</t>
  </si>
  <si>
    <t>Responsabile P.L.</t>
  </si>
  <si>
    <t>Abuso nell'adozione e rilascio di provvedimenti aventi ad oggetto condizioni di accesso a servizi pubblici al fine di agevolare particolari soggetti-Rilascio di provvedimentio in violazione delle disposizioni normative di riferimento - Omessa o incompleta effettuazione dei controlli sul possesso dei requisiti -  Disomogeneità delle valutazioni istruttorie - Mancato rispetto delle scadenze termporali</t>
  </si>
  <si>
    <t xml:space="preserve">Procedura codificata che garantisca la tracciabilità delle istanze. </t>
  </si>
  <si>
    <t>Formazione del personale e individuazione criteri di assegnazione delle pratiche</t>
  </si>
  <si>
    <t xml:space="preserve">Verifica conoscenza modalità e tempisitca di comunicazione/pubblicazione dei bandi. Definizione di bandi tipo per requisiti e modalità di partecipazione. </t>
  </si>
  <si>
    <t>C5</t>
  </si>
  <si>
    <t>DEMOGRAFICI</t>
  </si>
  <si>
    <t xml:space="preserve">Rilascio certificazioni, variazioni posizioni giuridiche e status </t>
  </si>
  <si>
    <t>Responsabile servizio</t>
  </si>
  <si>
    <t xml:space="preserve"> 1 -Omissione dei controlli di merito o a campione;                 2 - Non presenza dei requisiti previsti dalle disposizioni normative 3 - Negligenza od omissione nella verifica dei presupposti per l’adozione di atti o provvedimenti;</t>
  </si>
  <si>
    <t xml:space="preserve">Controllo  di regolarità  sul rispetto dei regolamenti, tempi  e procedure          </t>
  </si>
  <si>
    <t>Formazione per uniformità e regolarità procedure</t>
  </si>
  <si>
    <t>AREA D - PROVVEDIMENTI AMPLIATIVI DELLA SFERA GIURIDICA DEI DESTINATARI CON EFFETTO ECONOMICO DIRETTO ED IMMEDIATO PER IL DESTINATARIO</t>
  </si>
  <si>
    <t>D1</t>
  </si>
  <si>
    <t>SERVIZIO AMMINISTRATIVO</t>
  </si>
  <si>
    <t>Pubblicizzazione</t>
  </si>
  <si>
    <t>Responsabile Amministrativo</t>
  </si>
  <si>
    <t>Poca pubblicità dell’opportunità</t>
  </si>
  <si>
    <t>Pubblicizzazione sul sito del Comune delle modalità di accesso e della tempistica di concessione e dell'erogazione dei contributi e successiva pubblicazione dell'erogazione</t>
  </si>
  <si>
    <t>Applicazione di criteri aggiornati e definiti dall’organo politico sulla scorta dell’istruttoria del responsabile del servizio</t>
  </si>
  <si>
    <t>D2</t>
  </si>
  <si>
    <t>Standardizzazione e maggior esplicitazione della documentazione necessaria per l’ottenimento del beneficio</t>
  </si>
  <si>
    <t>Scarso controllo sul possesso dei requisiti dichiarati</t>
  </si>
  <si>
    <t>% Controllo a campione</t>
  </si>
  <si>
    <t>AREA E - ULTERIORI ATTIVITÀ TIPICHE DEI SOLI COMUNI</t>
  </si>
  <si>
    <t xml:space="preserve">E1 </t>
  </si>
  <si>
    <t>SRVIZIO DI P.L.</t>
  </si>
  <si>
    <t>Infrazioni codice delle strada</t>
  </si>
  <si>
    <t xml:space="preserve">Gestione iter verbali </t>
  </si>
  <si>
    <t>Alterazione della situazione di debito</t>
  </si>
  <si>
    <t>Report sul n° dei casi di mancato rispetto dei termini di conclusione del procedimento sul totale di qulli avviati</t>
  </si>
  <si>
    <t>E2</t>
  </si>
  <si>
    <t>SERVIZIO FINANZIARIO</t>
  </si>
  <si>
    <t>Riscossione coattiva tributi ed entrate patrimoniali</t>
  </si>
  <si>
    <t xml:space="preserve">Responsabile Servizio </t>
  </si>
  <si>
    <t>Alterazione della situazione di debito/credito</t>
  </si>
  <si>
    <t xml:space="preserve"> Adozione di attività formative per il personale con attenzione prioritaria per coloro che operano nelle aree maggiormente a rischio;                            </t>
  </si>
  <si>
    <t>Controllo  di regolarità e monitoraggio sul rispetto dei regolamenti e procedure</t>
  </si>
  <si>
    <t>E3</t>
  </si>
  <si>
    <t>Emissioni mandati di pagamento</t>
  </si>
  <si>
    <t>Responsabile finanziario</t>
  </si>
  <si>
    <t>Pagamenti non dovuti</t>
  </si>
  <si>
    <t xml:space="preserve">Adozione di attività formative per il personale con attenzione prioritaria per coloro che operano nelle aree maggiormente a rischio;                            </t>
  </si>
  <si>
    <t>E4</t>
  </si>
  <si>
    <t>SERVIZIO URBANISTICO</t>
  </si>
  <si>
    <t xml:space="preserve">Provvedimenti di pianificazione urbanistica generale </t>
  </si>
  <si>
    <t>Formazione ed approvazione atto pianificatorio generale</t>
  </si>
  <si>
    <t>Responsabile LL.PP. e Urbanistica</t>
  </si>
  <si>
    <t>1 Negligenza od omissione nella verifica dei presupposti e requisiti per l’adozione di atti o provvedimenti;           2 Inosservanza di regole procedurali a garanzia della trasparenza e imparzialità della selezione al fine di favorire soggetti particolari;                 3 Uso distorto e manipolato della discrezionalità, anche con riferimento a scelta di tipologie procedimentali al fine di condizionare o favorire determinati risultati;</t>
  </si>
  <si>
    <t xml:space="preserve">1. Misure di verifica del rispetto dell'obbligo di astensione in caso di conflitto di interessi;  2.Predisporre atti adeguatamente motivati e di chiara, puntuale e sintetica formulazione;            </t>
  </si>
  <si>
    <t>Adeguata diffusione delle disposizioni del Codice di comporta</t>
  </si>
  <si>
    <t>E5</t>
  </si>
  <si>
    <t xml:space="preserve"> Provvedimenti di pianificazione urbanistica attuativa</t>
  </si>
  <si>
    <t>Formazione ed approvazione atto pianificatorio attuativo</t>
  </si>
  <si>
    <r>
      <t xml:space="preserve">Misure Contenimento del rischio  </t>
    </r>
    <r>
      <rPr>
        <b/>
        <u/>
        <sz val="10"/>
        <rFont val="Times New Roman"/>
        <family val="1"/>
      </rPr>
      <t>trasversali</t>
    </r>
  </si>
  <si>
    <r>
      <t xml:space="preserve">Misure Contenimento del rischio  </t>
    </r>
    <r>
      <rPr>
        <b/>
        <u/>
        <sz val="10"/>
        <rFont val="Times New Roman"/>
        <family val="1"/>
      </rPr>
      <t>organizzative</t>
    </r>
  </si>
  <si>
    <r>
      <t xml:space="preserve">Misure Contenimento del rischio  </t>
    </r>
    <r>
      <rPr>
        <b/>
        <u/>
        <sz val="10"/>
        <rFont val="Times New Roman"/>
        <family val="1"/>
      </rPr>
      <t>comportamentali</t>
    </r>
  </si>
  <si>
    <t>Classificazione del Rischio (punti  1 - 25)</t>
  </si>
  <si>
    <t>Codice</t>
  </si>
  <si>
    <t>a) Controlli su rispetto tempi e procedure nomina      b) Pubblicazione nominativi componenti.</t>
  </si>
  <si>
    <t>a) Controlli su rispetto tempi e procedure nomina          b) Pubblicazione nominativi componenti.</t>
  </si>
  <si>
    <t>a) Controlli su rispetto tempi e procedure nomina        b) Pubblicazione nominativi componenti.</t>
  </si>
  <si>
    <t>B2</t>
  </si>
  <si>
    <t>B3</t>
  </si>
  <si>
    <t xml:space="preserve">AREA E </t>
  </si>
  <si>
    <t>1 Negligenza od omissione nella verifica dei presupposti e requisiti per l’adozione di atti o provvedimenti;            2 Inosservanza di regole procedurali a garanzia della trasparenza e imparzialità della selezione al fine di favorire soggetti particolari;                    3 Motivazione generica e tautologica in ordine alla sussistenza dei presupposti di legge per l’adozione di scelte discrezionali;    4 Uso distorto e manipolato della discrezionalità, anche con riferimento a scelta di tipologie procedimentali al fine di condizionare o favorire determinati risultati;</t>
  </si>
  <si>
    <t xml:space="preserve">Area </t>
  </si>
  <si>
    <t xml:space="preserve">Attività o processo </t>
  </si>
  <si>
    <t xml:space="preserve">Probabilità </t>
  </si>
  <si>
    <t xml:space="preserve">Impatto </t>
  </si>
  <si>
    <t xml:space="preserve">Rischio  </t>
  </si>
  <si>
    <t xml:space="preserve">A </t>
  </si>
  <si>
    <t xml:space="preserve">Concorso per l'assunzione di personale </t>
  </si>
  <si>
    <t xml:space="preserve">Concorso per la progressione in carriera del personale </t>
  </si>
  <si>
    <t xml:space="preserve">Selezione per l'affidamento di un incarico professionale </t>
  </si>
  <si>
    <t>B</t>
  </si>
  <si>
    <t>Affidamento mediante procedura aperta (o ristretta) di lavori, servizi, forniture</t>
  </si>
  <si>
    <t>Affidamento diretto di lavori, servizi o forniture</t>
  </si>
  <si>
    <t>C</t>
  </si>
  <si>
    <t xml:space="preserve">Permesso di costruire </t>
  </si>
  <si>
    <t>D</t>
  </si>
  <si>
    <t>E</t>
  </si>
  <si>
    <t>Provvedimenti di pianificazione urbanistica generale</t>
  </si>
  <si>
    <t xml:space="preserve">E </t>
  </si>
  <si>
    <t>Provvedimenti di pianificazione urbanistica attuativa</t>
  </si>
  <si>
    <t xml:space="preserve">RILEVANTE
7,34
</t>
  </si>
  <si>
    <t xml:space="preserve">BASSO-MEDIO
4,50
</t>
  </si>
  <si>
    <t xml:space="preserve">RILEVANTE
9,38
</t>
  </si>
  <si>
    <t xml:space="preserve">RILEVANTE
8,62
</t>
  </si>
  <si>
    <t xml:space="preserve">RILEVANTE
8,25
</t>
  </si>
  <si>
    <t xml:space="preserve">BASSO-MEDIO
6,68
</t>
  </si>
  <si>
    <t xml:space="preserve">RILEVANTE
8,75
</t>
  </si>
  <si>
    <t xml:space="preserve">RILEVANTE
7,78
</t>
  </si>
  <si>
    <t xml:space="preserve">  BASSO-MEDIO
5,63
 </t>
  </si>
  <si>
    <t xml:space="preserve">RILEVANTE
7,08
</t>
  </si>
  <si>
    <t xml:space="preserve">BASSO-MEDIO
5,63
</t>
  </si>
  <si>
    <t xml:space="preserve">BASSO-MEDIO
6,66
</t>
  </si>
  <si>
    <t xml:space="preserve">RILEVANTE
9,74
</t>
  </si>
  <si>
    <t>TABELLA SINTESI VALUTAZIONE PONDERAZIONE DEL  RISCHIO</t>
  </si>
  <si>
    <t>1. Ampliamento dei livelli di pubblicità e trasparenza attraverso strumenti di partecipazione preventiva                   2, Valutazione analitica dei costi delle opere di urbanizzazione proposte a scomputo                 3. Archiviazione informatica di tutti i procedimenti di lottizzazione</t>
  </si>
</sst>
</file>

<file path=xl/styles.xml><?xml version="1.0" encoding="utf-8"?>
<styleSheet xmlns="http://schemas.openxmlformats.org/spreadsheetml/2006/main">
  <numFmts count="1">
    <numFmt numFmtId="43" formatCode="_-* #,##0.00_-;\-* #,##0.00_-;_-* &quot;-&quot;??_-;_-@_-"/>
  </numFmts>
  <fonts count="31">
    <font>
      <sz val="11"/>
      <color theme="1"/>
      <name val="Calibri"/>
      <family val="2"/>
      <scheme val="minor"/>
    </font>
    <font>
      <sz val="8"/>
      <color indexed="8"/>
      <name val="Arial"/>
      <family val="2"/>
    </font>
    <font>
      <b/>
      <sz val="8"/>
      <color indexed="8"/>
      <name val="Arial"/>
      <family val="2"/>
    </font>
    <font>
      <b/>
      <sz val="12"/>
      <color indexed="8"/>
      <name val="Arial"/>
      <family val="2"/>
    </font>
    <font>
      <sz val="12"/>
      <color indexed="8"/>
      <name val="Arial"/>
      <family val="2"/>
    </font>
    <font>
      <b/>
      <sz val="12"/>
      <color indexed="8"/>
      <name val="Calibri"/>
      <family val="2"/>
    </font>
    <font>
      <b/>
      <sz val="12"/>
      <color indexed="8"/>
      <name val="Arial"/>
      <family val="2"/>
    </font>
    <font>
      <b/>
      <sz val="12"/>
      <color indexed="8"/>
      <name val="Calibri"/>
      <family val="2"/>
    </font>
    <font>
      <sz val="8"/>
      <color indexed="8"/>
      <name val="Arial"/>
      <family val="2"/>
    </font>
    <font>
      <sz val="12"/>
      <color indexed="8"/>
      <name val="Arial"/>
      <family val="2"/>
    </font>
    <font>
      <b/>
      <sz val="8"/>
      <color indexed="8"/>
      <name val="Arial"/>
      <family val="2"/>
    </font>
    <font>
      <b/>
      <sz val="12"/>
      <color indexed="10"/>
      <name val="Arial"/>
      <family val="2"/>
    </font>
    <font>
      <sz val="12"/>
      <name val="Arial"/>
      <family val="2"/>
    </font>
    <font>
      <b/>
      <sz val="8"/>
      <color indexed="10"/>
      <name val="Arial"/>
      <family val="2"/>
    </font>
    <font>
      <sz val="8"/>
      <color indexed="10"/>
      <name val="Arial"/>
      <family val="2"/>
    </font>
    <font>
      <b/>
      <sz val="12"/>
      <name val="Times New Roman"/>
      <family val="1"/>
    </font>
    <font>
      <sz val="12"/>
      <name val="Times New Roman"/>
      <family val="1"/>
    </font>
    <font>
      <sz val="10"/>
      <name val="Times New Roman"/>
      <family val="1"/>
    </font>
    <font>
      <b/>
      <i/>
      <sz val="12"/>
      <name val="Times New Roman"/>
      <family val="1"/>
    </font>
    <font>
      <b/>
      <sz val="8"/>
      <name val="Times New Roman"/>
      <family val="1"/>
    </font>
    <font>
      <b/>
      <sz val="10"/>
      <name val="Times New Roman"/>
      <family val="1"/>
    </font>
    <font>
      <b/>
      <sz val="9"/>
      <name val="Times New Roman"/>
      <family val="1"/>
    </font>
    <font>
      <b/>
      <u/>
      <sz val="10"/>
      <name val="Times New Roman"/>
      <family val="1"/>
    </font>
    <font>
      <b/>
      <i/>
      <sz val="8"/>
      <name val="Times New Roman"/>
      <family val="1"/>
    </font>
    <font>
      <sz val="9"/>
      <name val="Times New Roman"/>
      <family val="1"/>
    </font>
    <font>
      <b/>
      <i/>
      <sz val="9"/>
      <name val="Times New Roman"/>
      <family val="1"/>
    </font>
    <font>
      <i/>
      <sz val="9"/>
      <name val="Times New Roman"/>
      <family val="1"/>
    </font>
    <font>
      <sz val="11"/>
      <color indexed="8"/>
      <name val="Calibri"/>
      <family val="2"/>
    </font>
    <font>
      <sz val="12"/>
      <color indexed="8"/>
      <name val="Times New Roman"/>
      <family val="1"/>
    </font>
    <font>
      <b/>
      <sz val="12"/>
      <color indexed="8"/>
      <name val="Times New Roman"/>
      <family val="1"/>
    </font>
    <font>
      <sz val="8"/>
      <name val="Calibri"/>
      <family val="2"/>
    </font>
  </fonts>
  <fills count="7">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5"/>
        <bgColor indexed="64"/>
      </patternFill>
    </fill>
    <fill>
      <patternFill patternType="solid">
        <fgColor indexed="13"/>
        <bgColor indexed="64"/>
      </patternFill>
    </fill>
  </fills>
  <borders count="75">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43" fontId="27" fillId="0" borderId="0" applyFont="0" applyFill="0" applyBorder="0" applyAlignment="0" applyProtection="0"/>
  </cellStyleXfs>
  <cellXfs count="350">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3" borderId="2" xfId="0" applyFont="1" applyFill="1" applyBorder="1" applyAlignment="1">
      <alignment horizontal="right" vertical="center" wrapText="1"/>
    </xf>
    <xf numFmtId="2" fontId="3" fillId="3" borderId="3" xfId="0" applyNumberFormat="1" applyFont="1" applyFill="1" applyBorder="1" applyAlignment="1">
      <alignment horizontal="center" vertical="center" wrapText="1"/>
    </xf>
    <xf numFmtId="0" fontId="4" fillId="4" borderId="4" xfId="0" applyFont="1" applyFill="1" applyBorder="1" applyAlignment="1">
      <alignment horizontal="right" vertical="center" wrapText="1"/>
    </xf>
    <xf numFmtId="2" fontId="3" fillId="4" borderId="5" xfId="0" applyNumberFormat="1" applyFont="1" applyFill="1" applyBorder="1" applyAlignment="1">
      <alignment horizontal="center" vertical="center" wrapText="1"/>
    </xf>
    <xf numFmtId="0" fontId="4"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horizontal="right" vertical="center" wrapText="1"/>
    </xf>
    <xf numFmtId="0" fontId="3" fillId="0" borderId="3" xfId="0" applyFont="1" applyBorder="1" applyAlignment="1">
      <alignment horizontal="center" vertical="center" wrapText="1"/>
    </xf>
    <xf numFmtId="0" fontId="3" fillId="0" borderId="2" xfId="0" applyFont="1" applyBorder="1" applyAlignment="1">
      <alignmen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center" vertical="center" wrapText="1"/>
    </xf>
    <xf numFmtId="0" fontId="4" fillId="0" borderId="8" xfId="0" applyFont="1" applyBorder="1" applyAlignment="1">
      <alignment vertical="center" wrapText="1"/>
    </xf>
    <xf numFmtId="0" fontId="4" fillId="0" borderId="9" xfId="0" applyFont="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wrapText="1"/>
    </xf>
    <xf numFmtId="0" fontId="3" fillId="4" borderId="0" xfId="0" applyFont="1" applyFill="1" applyAlignment="1">
      <alignment horizontal="right" vertical="center" wrapText="1"/>
    </xf>
    <xf numFmtId="0" fontId="3" fillId="4" borderId="0" xfId="0" applyFont="1" applyFill="1" applyAlignment="1">
      <alignment horizontal="center" vertical="center" wrapText="1"/>
    </xf>
    <xf numFmtId="0" fontId="3"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4" fillId="4" borderId="1" xfId="0" applyFont="1" applyFill="1" applyBorder="1" applyAlignment="1">
      <alignment horizontal="right" vertical="center" wrapText="1"/>
    </xf>
    <xf numFmtId="2" fontId="3"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8" fillId="0" borderId="0" xfId="0" applyFont="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left" vertical="center" wrapText="1"/>
    </xf>
    <xf numFmtId="0" fontId="8" fillId="0" borderId="1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10" fillId="0" borderId="4" xfId="0" applyFont="1" applyBorder="1" applyAlignment="1">
      <alignment horizontal="right" vertical="center" wrapText="1"/>
    </xf>
    <xf numFmtId="0" fontId="10" fillId="0" borderId="5"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horizontal="center" vertical="center" wrapText="1"/>
    </xf>
    <xf numFmtId="0" fontId="10" fillId="0" borderId="12" xfId="0" applyFont="1" applyBorder="1" applyAlignment="1">
      <alignment vertical="center" wrapText="1"/>
    </xf>
    <xf numFmtId="0" fontId="6" fillId="3" borderId="16" xfId="0" applyFont="1" applyFill="1" applyBorder="1" applyAlignment="1">
      <alignment horizontal="right" vertical="center" wrapText="1"/>
    </xf>
    <xf numFmtId="2" fontId="6" fillId="3" borderId="9"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horizontal="center"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0" fillId="0" borderId="14" xfId="0" applyFont="1" applyBorder="1" applyAlignment="1">
      <alignment horizontal="right" vertical="center" wrapText="1"/>
    </xf>
    <xf numFmtId="0" fontId="10" fillId="0" borderId="15" xfId="0" applyFont="1" applyBorder="1" applyAlignment="1">
      <alignment horizontal="center" vertical="center" wrapText="1"/>
    </xf>
    <xf numFmtId="0" fontId="6" fillId="3" borderId="10" xfId="0" applyFont="1" applyFill="1" applyBorder="1" applyAlignment="1">
      <alignment horizontal="right" vertical="center" wrapText="1"/>
    </xf>
    <xf numFmtId="2" fontId="6" fillId="3" borderId="11" xfId="0" applyNumberFormat="1" applyFont="1" applyFill="1" applyBorder="1" applyAlignment="1">
      <alignment horizontal="center" vertical="center" wrapText="1"/>
    </xf>
    <xf numFmtId="0" fontId="9" fillId="4" borderId="17" xfId="0" applyFont="1" applyFill="1" applyBorder="1" applyAlignment="1">
      <alignment horizontal="right" vertical="center" wrapText="1"/>
    </xf>
    <xf numFmtId="2" fontId="6" fillId="4" borderId="18" xfId="0" applyNumberFormat="1" applyFont="1" applyFill="1" applyBorder="1" applyAlignment="1">
      <alignment horizontal="center"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left" vertical="center" wrapText="1"/>
    </xf>
    <xf numFmtId="0" fontId="10" fillId="0" borderId="2" xfId="0" applyFont="1" applyBorder="1" applyAlignment="1">
      <alignment horizontal="right" vertical="center" wrapText="1"/>
    </xf>
    <xf numFmtId="0" fontId="10" fillId="0" borderId="2" xfId="0" applyFont="1" applyBorder="1" applyAlignment="1">
      <alignment vertical="center" wrapText="1"/>
    </xf>
    <xf numFmtId="0" fontId="6" fillId="3" borderId="2" xfId="0" applyFont="1" applyFill="1" applyBorder="1" applyAlignment="1">
      <alignment horizontal="right" vertical="center" wrapText="1"/>
    </xf>
    <xf numFmtId="2" fontId="6" fillId="3" borderId="3" xfId="0" applyNumberFormat="1" applyFont="1" applyFill="1" applyBorder="1" applyAlignment="1">
      <alignment horizontal="center" vertical="center" wrapText="1"/>
    </xf>
    <xf numFmtId="0" fontId="10" fillId="4" borderId="0" xfId="0" applyFont="1" applyFill="1" applyAlignment="1">
      <alignment horizontal="right" vertical="center" wrapText="1"/>
    </xf>
    <xf numFmtId="0" fontId="10" fillId="4" borderId="0" xfId="0" applyFont="1" applyFill="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horizontal="center" vertical="center" wrapText="1"/>
    </xf>
    <xf numFmtId="0" fontId="9" fillId="4" borderId="4" xfId="0" applyFont="1" applyFill="1" applyBorder="1" applyAlignment="1">
      <alignment horizontal="right" vertical="center" wrapText="1"/>
    </xf>
    <xf numFmtId="2" fontId="6" fillId="4" borderId="5" xfId="0"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left" vertical="center" wrapText="1"/>
    </xf>
    <xf numFmtId="0" fontId="8" fillId="0" borderId="23" xfId="0" applyFont="1" applyBorder="1" applyAlignment="1">
      <alignment horizontal="center" vertical="center" wrapText="1"/>
    </xf>
    <xf numFmtId="0" fontId="8" fillId="0" borderId="21" xfId="0" applyFont="1" applyBorder="1" applyAlignment="1">
      <alignment vertical="center" wrapText="1"/>
    </xf>
    <xf numFmtId="0" fontId="8" fillId="0" borderId="24" xfId="0" applyFont="1" applyBorder="1" applyAlignment="1">
      <alignment horizontal="center" vertical="center" wrapText="1"/>
    </xf>
    <xf numFmtId="0" fontId="10" fillId="0" borderId="21" xfId="0" applyFont="1" applyBorder="1" applyAlignment="1">
      <alignment horizontal="right" vertical="center" wrapText="1"/>
    </xf>
    <xf numFmtId="0" fontId="10"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0" fillId="0" borderId="21" xfId="0" applyFont="1" applyBorder="1" applyAlignment="1">
      <alignment vertical="center" wrapText="1"/>
    </xf>
    <xf numFmtId="0" fontId="10" fillId="0" borderId="27" xfId="0" applyFont="1" applyBorder="1" applyAlignment="1">
      <alignment horizontal="center" vertical="center" wrapText="1"/>
    </xf>
    <xf numFmtId="0" fontId="6" fillId="3" borderId="28" xfId="0" applyFont="1" applyFill="1" applyBorder="1" applyAlignment="1">
      <alignment horizontal="right" vertical="center" wrapText="1"/>
    </xf>
    <xf numFmtId="0" fontId="10" fillId="4" borderId="8" xfId="0" applyFont="1" applyFill="1" applyBorder="1" applyAlignment="1">
      <alignment horizontal="right" vertical="center" wrapText="1"/>
    </xf>
    <xf numFmtId="0" fontId="10" fillId="4" borderId="9" xfId="0" applyFont="1" applyFill="1" applyBorder="1" applyAlignment="1">
      <alignment horizontal="center" vertical="center" wrapText="1"/>
    </xf>
    <xf numFmtId="0" fontId="6" fillId="3" borderId="21" xfId="0" applyFont="1" applyFill="1" applyBorder="1" applyAlignment="1">
      <alignment horizontal="right" vertical="center" wrapText="1"/>
    </xf>
    <xf numFmtId="2" fontId="6" fillId="3" borderId="22" xfId="0" applyNumberFormat="1" applyFont="1" applyFill="1" applyBorder="1" applyAlignment="1">
      <alignment horizontal="center" vertical="center" wrapText="1"/>
    </xf>
    <xf numFmtId="0" fontId="9" fillId="4" borderId="29" xfId="0" applyFont="1" applyFill="1" applyBorder="1" applyAlignment="1">
      <alignment horizontal="right" vertical="center" wrapText="1"/>
    </xf>
    <xf numFmtId="2" fontId="6" fillId="4" borderId="30" xfId="0" applyNumberFormat="1"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0" xfId="0" applyFont="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left" vertical="center" wrapText="1"/>
    </xf>
    <xf numFmtId="0" fontId="9" fillId="0" borderId="13"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9" fillId="0" borderId="14" xfId="0" applyFont="1" applyBorder="1" applyAlignment="1">
      <alignment vertical="center" wrapText="1"/>
    </xf>
    <xf numFmtId="0" fontId="9" fillId="0" borderId="15" xfId="0" applyFont="1" applyBorder="1" applyAlignment="1">
      <alignment horizontal="center" vertical="center" wrapText="1"/>
    </xf>
    <xf numFmtId="0" fontId="6" fillId="0" borderId="1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14" xfId="0" applyFont="1" applyBorder="1" applyAlignment="1">
      <alignment horizontal="right" vertical="center" wrapText="1"/>
    </xf>
    <xf numFmtId="0" fontId="6" fillId="0" borderId="15" xfId="0" applyFont="1" applyBorder="1" applyAlignment="1">
      <alignment horizontal="center" vertical="center" wrapText="1"/>
    </xf>
    <xf numFmtId="0" fontId="9" fillId="0" borderId="0" xfId="0" applyFont="1" applyAlignment="1">
      <alignment horizontal="center" vertical="center" wrapText="1"/>
    </xf>
    <xf numFmtId="0" fontId="13" fillId="0" borderId="2" xfId="0" applyFont="1" applyBorder="1" applyAlignment="1">
      <alignment vertical="center" wrapText="1"/>
    </xf>
    <xf numFmtId="0" fontId="14" fillId="0" borderId="3" xfId="0" applyFont="1" applyBorder="1" applyAlignment="1">
      <alignment horizontal="center" vertical="center" wrapText="1"/>
    </xf>
    <xf numFmtId="0" fontId="14" fillId="0" borderId="2" xfId="0" applyFont="1" applyBorder="1" applyAlignment="1">
      <alignment vertical="center" wrapText="1"/>
    </xf>
    <xf numFmtId="0" fontId="13" fillId="0" borderId="2" xfId="0" applyFont="1" applyBorder="1" applyAlignment="1">
      <alignment horizontal="right" vertical="center" wrapText="1"/>
    </xf>
    <xf numFmtId="0" fontId="13" fillId="0" borderId="3" xfId="0" applyFont="1" applyBorder="1" applyAlignment="1">
      <alignment horizontal="center" vertical="center" wrapText="1"/>
    </xf>
    <xf numFmtId="0" fontId="17" fillId="0" borderId="0" xfId="0" applyFont="1"/>
    <xf numFmtId="0" fontId="19" fillId="0" borderId="31" xfId="0" applyFont="1" applyBorder="1" applyAlignment="1">
      <alignment horizontal="center" vertical="center" wrapText="1" readingOrder="1"/>
    </xf>
    <xf numFmtId="0" fontId="20" fillId="0" borderId="32"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0" fillId="0" borderId="33" xfId="0" applyFont="1" applyBorder="1" applyAlignment="1">
      <alignment horizontal="center" vertical="center" wrapText="1" readingOrder="1"/>
    </xf>
    <xf numFmtId="0" fontId="17" fillId="0" borderId="0" xfId="0" applyFont="1" applyAlignment="1">
      <alignment wrapText="1"/>
    </xf>
    <xf numFmtId="0" fontId="17" fillId="0" borderId="34" xfId="0" applyFont="1" applyBorder="1" applyAlignment="1">
      <alignment vertical="center" wrapText="1" readingOrder="1"/>
    </xf>
    <xf numFmtId="0" fontId="17" fillId="0" borderId="35" xfId="0" applyFont="1" applyBorder="1" applyAlignment="1">
      <alignment vertical="center" wrapText="1"/>
    </xf>
    <xf numFmtId="49" fontId="17" fillId="0" borderId="34" xfId="0" applyNumberFormat="1" applyFont="1" applyBorder="1" applyAlignment="1">
      <alignment horizontal="left" vertical="center" wrapText="1" readingOrder="1"/>
    </xf>
    <xf numFmtId="0" fontId="17" fillId="0" borderId="25" xfId="0" applyFont="1" applyBorder="1" applyAlignment="1">
      <alignment vertical="center" wrapText="1" readingOrder="1"/>
    </xf>
    <xf numFmtId="0" fontId="17" fillId="0" borderId="35" xfId="0" applyFont="1" applyBorder="1" applyAlignment="1">
      <alignment vertical="center" wrapText="1" readingOrder="1"/>
    </xf>
    <xf numFmtId="0" fontId="17" fillId="0" borderId="35" xfId="0" quotePrefix="1" applyFont="1" applyBorder="1" applyAlignment="1">
      <alignment vertical="center" wrapText="1" readingOrder="1"/>
    </xf>
    <xf numFmtId="0" fontId="17" fillId="0" borderId="34" xfId="0" applyFont="1" applyBorder="1" applyAlignment="1">
      <alignment vertical="center" wrapText="1"/>
    </xf>
    <xf numFmtId="0" fontId="17" fillId="0" borderId="36" xfId="0" applyFont="1" applyBorder="1" applyAlignment="1">
      <alignment vertical="center" wrapText="1" readingOrder="1"/>
    </xf>
    <xf numFmtId="0" fontId="17" fillId="0" borderId="25" xfId="0" applyFont="1" applyBorder="1" applyAlignment="1">
      <alignment vertical="center" wrapText="1"/>
    </xf>
    <xf numFmtId="49" fontId="17" fillId="0" borderId="35" xfId="0" applyNumberFormat="1" applyFont="1" applyBorder="1" applyAlignment="1">
      <alignment horizontal="left" vertical="center" wrapText="1" readingOrder="1"/>
    </xf>
    <xf numFmtId="0" fontId="17" fillId="0" borderId="35" xfId="0" applyNumberFormat="1" applyFont="1" applyBorder="1" applyAlignment="1">
      <alignment vertical="center" wrapText="1"/>
    </xf>
    <xf numFmtId="0" fontId="17" fillId="0" borderId="37" xfId="0" applyFont="1" applyBorder="1" applyAlignment="1">
      <alignment horizontal="center" vertical="center" wrapText="1"/>
    </xf>
    <xf numFmtId="0" fontId="19" fillId="0" borderId="35" xfId="0" applyFont="1" applyBorder="1" applyAlignment="1">
      <alignment horizontal="center" vertical="center" wrapText="1"/>
    </xf>
    <xf numFmtId="0" fontId="17" fillId="0" borderId="35" xfId="0" applyFont="1" applyBorder="1" applyAlignment="1">
      <alignment horizontal="center" vertical="center" wrapText="1" readingOrder="1"/>
    </xf>
    <xf numFmtId="0" fontId="17" fillId="0" borderId="9" xfId="0" applyFont="1" applyBorder="1" applyAlignment="1">
      <alignment vertical="center" wrapText="1"/>
    </xf>
    <xf numFmtId="0" fontId="17" fillId="0" borderId="38" xfId="0" applyFont="1" applyBorder="1" applyAlignment="1">
      <alignment horizontal="center" vertical="center" wrapText="1"/>
    </xf>
    <xf numFmtId="0" fontId="19" fillId="0" borderId="39" xfId="0" applyFont="1" applyBorder="1" applyAlignment="1">
      <alignment vertical="center" wrapText="1"/>
    </xf>
    <xf numFmtId="0" fontId="17" fillId="0" borderId="39" xfId="0" applyFont="1" applyBorder="1" applyAlignment="1">
      <alignment vertical="center" wrapText="1"/>
    </xf>
    <xf numFmtId="0" fontId="17" fillId="0" borderId="30" xfId="0" applyFont="1" applyBorder="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2" xfId="0" applyFont="1" applyBorder="1" applyAlignment="1">
      <alignment vertical="center" wrapText="1" readingOrder="1"/>
    </xf>
    <xf numFmtId="0" fontId="17" fillId="0" borderId="43" xfId="0" applyFont="1" applyBorder="1" applyAlignment="1">
      <alignment vertical="center" wrapText="1"/>
    </xf>
    <xf numFmtId="0" fontId="17" fillId="0" borderId="0" xfId="0" applyNumberFormat="1" applyFont="1" applyBorder="1" applyAlignment="1">
      <alignment vertical="center" wrapText="1"/>
    </xf>
    <xf numFmtId="0" fontId="19" fillId="0" borderId="0" xfId="0" applyFont="1" applyAlignment="1">
      <alignment wrapText="1"/>
    </xf>
    <xf numFmtId="0" fontId="24" fillId="0" borderId="0" xfId="0" applyFont="1"/>
    <xf numFmtId="0" fontId="17" fillId="0" borderId="0" xfId="0" applyFont="1" applyAlignment="1">
      <alignment vertical="center" wrapText="1"/>
    </xf>
    <xf numFmtId="0" fontId="19" fillId="0" borderId="0" xfId="0" applyFont="1" applyAlignment="1">
      <alignment vertical="center" wrapText="1"/>
    </xf>
    <xf numFmtId="0" fontId="17" fillId="0" borderId="0" xfId="0" applyFont="1" applyAlignment="1">
      <alignment horizontal="center" vertical="center" wrapText="1"/>
    </xf>
    <xf numFmtId="0" fontId="17" fillId="0" borderId="0" xfId="0" applyNumberFormat="1" applyFont="1" applyAlignment="1">
      <alignment vertical="center" wrapText="1"/>
    </xf>
    <xf numFmtId="0" fontId="24" fillId="0" borderId="0" xfId="0" applyFont="1" applyAlignment="1">
      <alignment vertical="center" wrapText="1"/>
    </xf>
    <xf numFmtId="0" fontId="19" fillId="0" borderId="0" xfId="0" applyNumberFormat="1" applyFont="1" applyAlignment="1">
      <alignment vertical="center" wrapText="1"/>
    </xf>
    <xf numFmtId="0" fontId="17" fillId="0" borderId="0" xfId="0" applyFont="1" applyAlignment="1">
      <alignment horizontal="center" wrapText="1"/>
    </xf>
    <xf numFmtId="0" fontId="24" fillId="0" borderId="0" xfId="0" applyFont="1" applyAlignment="1">
      <alignment wrapText="1"/>
    </xf>
    <xf numFmtId="0" fontId="17" fillId="0" borderId="0" xfId="0" applyFont="1" applyAlignment="1">
      <alignment horizontal="center"/>
    </xf>
    <xf numFmtId="0" fontId="25" fillId="0" borderId="35" xfId="0" applyFont="1" applyBorder="1" applyAlignment="1">
      <alignment horizontal="center" vertical="center" wrapText="1" readingOrder="1"/>
    </xf>
    <xf numFmtId="0" fontId="25" fillId="0" borderId="39" xfId="0" applyFont="1" applyBorder="1" applyAlignment="1">
      <alignment horizontal="center" vertical="center" wrapText="1"/>
    </xf>
    <xf numFmtId="0" fontId="25" fillId="0" borderId="35"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5" xfId="0" applyFont="1" applyBorder="1" applyAlignment="1">
      <alignment vertical="center" wrapText="1" readingOrder="1"/>
    </xf>
    <xf numFmtId="0" fontId="17" fillId="0" borderId="45" xfId="0" applyFont="1" applyBorder="1" applyAlignment="1">
      <alignment vertical="center" wrapText="1"/>
    </xf>
    <xf numFmtId="0" fontId="17" fillId="0" borderId="45" xfId="0" quotePrefix="1" applyFont="1" applyBorder="1" applyAlignment="1">
      <alignment vertical="center" wrapText="1" readingOrder="1"/>
    </xf>
    <xf numFmtId="0" fontId="17" fillId="0" borderId="21" xfId="0" applyFont="1" applyBorder="1" applyAlignment="1">
      <alignment horizontal="center" vertical="center" wrapText="1"/>
    </xf>
    <xf numFmtId="0" fontId="17" fillId="0" borderId="28" xfId="0" applyFont="1" applyBorder="1" applyAlignment="1">
      <alignment horizontal="center" vertical="center" wrapText="1"/>
    </xf>
    <xf numFmtId="0" fontId="23" fillId="0" borderId="35"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5" xfId="0" applyFont="1" applyBorder="1" applyAlignment="1">
      <alignment horizontal="center" vertical="center" wrapText="1"/>
    </xf>
    <xf numFmtId="0" fontId="25" fillId="0" borderId="42"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46" xfId="0" applyFont="1" applyBorder="1" applyAlignment="1">
      <alignment horizontal="center" vertical="center" wrapText="1"/>
    </xf>
    <xf numFmtId="0" fontId="23" fillId="0" borderId="42" xfId="0" applyFont="1" applyBorder="1" applyAlignment="1">
      <alignment horizontal="center" vertical="center" wrapText="1"/>
    </xf>
    <xf numFmtId="0" fontId="28" fillId="0" borderId="0" xfId="0" applyFont="1"/>
    <xf numFmtId="0" fontId="17" fillId="0" borderId="29" xfId="0" applyFont="1" applyBorder="1" applyAlignment="1">
      <alignment horizontal="center" vertical="center" wrapText="1"/>
    </xf>
    <xf numFmtId="0" fontId="23" fillId="0" borderId="45"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5" xfId="0" applyNumberFormat="1" applyFont="1" applyBorder="1" applyAlignment="1">
      <alignment vertical="center" wrapText="1"/>
    </xf>
    <xf numFmtId="0" fontId="25" fillId="0" borderId="45" xfId="0" applyFont="1" applyBorder="1" applyAlignment="1">
      <alignment horizontal="center" vertical="center" wrapText="1"/>
    </xf>
    <xf numFmtId="0" fontId="29" fillId="3" borderId="35" xfId="0" applyFont="1" applyFill="1" applyBorder="1" applyAlignment="1">
      <alignment horizontal="center" vertical="top" wrapText="1"/>
    </xf>
    <xf numFmtId="0" fontId="28" fillId="0" borderId="35" xfId="0" applyFont="1" applyBorder="1" applyAlignment="1">
      <alignment horizontal="center" vertical="top" wrapText="1"/>
    </xf>
    <xf numFmtId="0" fontId="28" fillId="0" borderId="35" xfId="0" applyFont="1" applyBorder="1" applyAlignment="1">
      <alignment vertical="top" wrapText="1"/>
    </xf>
    <xf numFmtId="43" fontId="16" fillId="0" borderId="35" xfId="1" applyFont="1" applyBorder="1" applyAlignment="1">
      <alignment vertical="top" wrapText="1"/>
    </xf>
    <xf numFmtId="0" fontId="16" fillId="0" borderId="35" xfId="0" applyFont="1" applyBorder="1" applyAlignment="1">
      <alignment horizontal="center" vertical="top" wrapText="1"/>
    </xf>
    <xf numFmtId="0" fontId="28" fillId="0" borderId="35" xfId="0" applyFont="1" applyBorder="1" applyAlignment="1">
      <alignment wrapText="1"/>
    </xf>
    <xf numFmtId="0" fontId="28" fillId="0" borderId="35"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40" xfId="0" applyFont="1" applyBorder="1" applyAlignment="1">
      <alignment horizontal="center" vertical="center" wrapText="1"/>
    </xf>
    <xf numFmtId="0" fontId="25" fillId="0" borderId="40" xfId="0" applyFont="1" applyBorder="1" applyAlignment="1">
      <alignment horizontal="center" vertical="center" wrapText="1"/>
    </xf>
    <xf numFmtId="0" fontId="26" fillId="0" borderId="39" xfId="0" applyFont="1" applyBorder="1" applyAlignment="1">
      <alignment horizontal="center" vertical="center" wrapText="1"/>
    </xf>
    <xf numFmtId="0" fontId="18" fillId="5" borderId="51" xfId="0" applyFont="1" applyFill="1" applyBorder="1" applyAlignment="1">
      <alignment horizontal="center" vertical="center" wrapText="1" readingOrder="1"/>
    </xf>
    <xf numFmtId="0" fontId="18" fillId="5" borderId="50" xfId="0" applyFont="1" applyFill="1" applyBorder="1" applyAlignment="1">
      <alignment horizontal="center" vertical="center" wrapText="1" readingOrder="1"/>
    </xf>
    <xf numFmtId="0" fontId="18" fillId="5" borderId="47" xfId="0" applyFont="1" applyFill="1" applyBorder="1" applyAlignment="1">
      <alignment horizontal="center" vertical="center" wrapText="1" readingOrder="1"/>
    </xf>
    <xf numFmtId="0" fontId="18" fillId="5" borderId="57" xfId="0" applyFont="1" applyFill="1" applyBorder="1" applyAlignment="1">
      <alignment horizontal="center" vertical="center" wrapText="1" readingOrder="1"/>
    </xf>
    <xf numFmtId="0" fontId="18" fillId="5" borderId="58" xfId="0" applyFont="1" applyFill="1" applyBorder="1" applyAlignment="1">
      <alignment horizontal="center" vertical="center" wrapText="1" readingOrder="1"/>
    </xf>
    <xf numFmtId="0" fontId="18" fillId="5" borderId="36" xfId="0" applyFont="1" applyFill="1" applyBorder="1" applyAlignment="1">
      <alignment horizontal="center" vertical="center" wrapText="1" readingOrder="1"/>
    </xf>
    <xf numFmtId="0" fontId="17" fillId="0" borderId="21" xfId="0" applyFont="1" applyBorder="1" applyAlignment="1">
      <alignment horizontal="center" vertical="center" wrapText="1"/>
    </xf>
    <xf numFmtId="0" fontId="23" fillId="0" borderId="35"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34" xfId="0" applyFont="1" applyBorder="1" applyAlignment="1">
      <alignment horizontal="center" vertical="center" wrapText="1"/>
    </xf>
    <xf numFmtId="0" fontId="17" fillId="0" borderId="28" xfId="0" applyFont="1" applyBorder="1" applyAlignment="1">
      <alignment horizontal="center" vertical="center" wrapText="1"/>
    </xf>
    <xf numFmtId="0" fontId="23"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25" fillId="0" borderId="42" xfId="0" applyFont="1" applyBorder="1" applyAlignment="1">
      <alignment horizontal="center" vertical="center" wrapText="1"/>
    </xf>
    <xf numFmtId="0" fontId="17" fillId="0" borderId="35" xfId="0" applyFont="1" applyBorder="1" applyAlignment="1">
      <alignment horizontal="left" vertical="center" wrapText="1"/>
    </xf>
    <xf numFmtId="0" fontId="23" fillId="0" borderId="34" xfId="0" applyFont="1" applyBorder="1" applyAlignment="1">
      <alignment horizontal="center" vertical="center" wrapText="1"/>
    </xf>
    <xf numFmtId="0" fontId="25" fillId="0" borderId="40" xfId="0" applyFont="1" applyBorder="1" applyAlignment="1">
      <alignment horizontal="center" vertical="center" wrapText="1" readingOrder="1"/>
    </xf>
    <xf numFmtId="0" fontId="25" fillId="0" borderId="34" xfId="0" applyFont="1" applyBorder="1" applyAlignment="1">
      <alignment horizontal="center" vertical="center" wrapText="1" readingOrder="1"/>
    </xf>
    <xf numFmtId="0" fontId="17" fillId="0" borderId="42" xfId="0" applyFont="1" applyBorder="1" applyAlignment="1">
      <alignment horizontal="center" vertical="center" wrapText="1" readingOrder="1"/>
    </xf>
    <xf numFmtId="0" fontId="17" fillId="0" borderId="39" xfId="0" applyFont="1" applyBorder="1" applyAlignment="1">
      <alignment horizontal="center" vertical="center" wrapText="1" readingOrder="1"/>
    </xf>
    <xf numFmtId="0" fontId="25" fillId="0" borderId="42" xfId="0" applyFont="1" applyBorder="1" applyAlignment="1">
      <alignment horizontal="center" vertical="center" wrapText="1" readingOrder="1"/>
    </xf>
    <xf numFmtId="0" fontId="25" fillId="0" borderId="39" xfId="0" applyFont="1" applyBorder="1" applyAlignment="1">
      <alignment horizontal="center" vertical="center" wrapText="1" readingOrder="1"/>
    </xf>
    <xf numFmtId="0" fontId="17" fillId="0" borderId="28" xfId="0" applyFont="1" applyBorder="1" applyAlignment="1">
      <alignment horizontal="center" vertical="center" wrapText="1" readingOrder="1"/>
    </xf>
    <xf numFmtId="0" fontId="17" fillId="0" borderId="46" xfId="0" applyFont="1" applyBorder="1" applyAlignment="1">
      <alignment horizontal="center" vertical="center" wrapText="1" readingOrder="1"/>
    </xf>
    <xf numFmtId="0" fontId="17" fillId="0" borderId="52" xfId="0" applyFont="1" applyBorder="1" applyAlignment="1">
      <alignment horizontal="center" vertical="center" wrapText="1" readingOrder="1"/>
    </xf>
    <xf numFmtId="0" fontId="23" fillId="0" borderId="42"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40" xfId="0" applyFont="1" applyBorder="1" applyAlignment="1">
      <alignment horizontal="center" vertical="center" wrapText="1" readingOrder="1"/>
    </xf>
    <xf numFmtId="0" fontId="17" fillId="0" borderId="34" xfId="0" applyFont="1" applyBorder="1" applyAlignment="1">
      <alignment horizontal="center" vertical="center" wrapText="1" readingOrder="1"/>
    </xf>
    <xf numFmtId="0" fontId="18" fillId="5" borderId="51" xfId="0" applyFont="1" applyFill="1" applyBorder="1" applyAlignment="1">
      <alignment horizontal="center" vertical="center" readingOrder="1"/>
    </xf>
    <xf numFmtId="0" fontId="18" fillId="5" borderId="50" xfId="0" applyFont="1" applyFill="1" applyBorder="1" applyAlignment="1">
      <alignment horizontal="center" vertical="center" readingOrder="1"/>
    </xf>
    <xf numFmtId="0" fontId="18" fillId="5" borderId="47" xfId="0" applyFont="1" applyFill="1" applyBorder="1" applyAlignment="1">
      <alignment horizontal="center" vertical="center" readingOrder="1"/>
    </xf>
    <xf numFmtId="0" fontId="17" fillId="0" borderId="5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2" xfId="0" applyFont="1" applyBorder="1" applyAlignment="1">
      <alignment horizontal="center" vertical="center" wrapText="1"/>
    </xf>
    <xf numFmtId="0" fontId="23" fillId="0" borderId="54" xfId="0" applyFont="1" applyBorder="1" applyAlignment="1">
      <alignment horizontal="center" vertical="center" wrapText="1"/>
    </xf>
    <xf numFmtId="0" fontId="17" fillId="0" borderId="54" xfId="0" applyFont="1" applyBorder="1" applyAlignment="1">
      <alignment horizontal="center" vertical="center" wrapText="1"/>
    </xf>
    <xf numFmtId="0" fontId="15" fillId="6" borderId="51" xfId="0" applyFont="1" applyFill="1" applyBorder="1" applyAlignment="1">
      <alignment horizontal="center" vertical="center" readingOrder="1"/>
    </xf>
    <xf numFmtId="0" fontId="16" fillId="6" borderId="50" xfId="0" applyFont="1" applyFill="1" applyBorder="1" applyAlignment="1">
      <alignment horizontal="center" vertical="center" readingOrder="1"/>
    </xf>
    <xf numFmtId="0" fontId="16" fillId="6" borderId="47" xfId="0" applyFont="1" applyFill="1" applyBorder="1" applyAlignment="1">
      <alignment horizontal="center" vertical="center" readingOrder="1"/>
    </xf>
    <xf numFmtId="0" fontId="17" fillId="0" borderId="48" xfId="0" applyFont="1" applyBorder="1" applyAlignment="1">
      <alignment horizontal="center" vertical="center" wrapText="1" readingOrder="1"/>
    </xf>
    <xf numFmtId="0" fontId="23" fillId="0" borderId="49" xfId="0" applyFont="1" applyBorder="1" applyAlignment="1">
      <alignment horizontal="center" vertical="center" wrapText="1"/>
    </xf>
    <xf numFmtId="0" fontId="25" fillId="0" borderId="49" xfId="0" applyFont="1" applyBorder="1" applyAlignment="1">
      <alignment horizontal="center" vertical="center" wrapText="1" readingOrder="1"/>
    </xf>
    <xf numFmtId="0" fontId="17" fillId="0" borderId="38" xfId="0" applyFont="1" applyBorder="1" applyAlignment="1">
      <alignment horizontal="center" vertical="center" wrapText="1" readingOrder="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23" fillId="0" borderId="39" xfId="0" applyFont="1" applyBorder="1" applyAlignment="1">
      <alignment horizontal="center" vertical="center" wrapText="1"/>
    </xf>
    <xf numFmtId="0" fontId="8" fillId="0" borderId="10" xfId="0" applyFont="1" applyBorder="1" applyAlignment="1">
      <alignment vertical="center" wrapText="1"/>
    </xf>
    <xf numFmtId="0" fontId="8" fillId="0" borderId="11" xfId="0" applyFont="1" applyBorder="1" applyAlignment="1">
      <alignment horizontal="center" vertical="center" wrapText="1"/>
    </xf>
    <xf numFmtId="0" fontId="6" fillId="3" borderId="51" xfId="0" applyFont="1" applyFill="1" applyBorder="1" applyAlignment="1">
      <alignment horizontal="center" vertical="center" wrapText="1"/>
    </xf>
    <xf numFmtId="0" fontId="0" fillId="0" borderId="47" xfId="0" applyBorder="1" applyAlignment="1">
      <alignment horizontal="center" vertical="center" wrapText="1"/>
    </xf>
    <xf numFmtId="0" fontId="6" fillId="0" borderId="53" xfId="0" applyFont="1" applyBorder="1" applyAlignment="1">
      <alignment horizontal="center" vertical="center" wrapText="1"/>
    </xf>
    <xf numFmtId="0" fontId="7" fillId="0" borderId="59"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8" fillId="4" borderId="10" xfId="0" applyFont="1" applyFill="1" applyBorder="1" applyAlignment="1">
      <alignment horizontal="left" vertical="center" wrapText="1"/>
    </xf>
    <xf numFmtId="0" fontId="8" fillId="0" borderId="11" xfId="0" applyFont="1" applyBorder="1" applyAlignment="1">
      <alignment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horizontal="center" vertical="center" wrapText="1"/>
    </xf>
    <xf numFmtId="0" fontId="6" fillId="3" borderId="19" xfId="0" applyFont="1" applyFill="1" applyBorder="1" applyAlignment="1">
      <alignment horizontal="center" vertical="center" wrapText="1"/>
    </xf>
    <xf numFmtId="0" fontId="0" fillId="0" borderId="20" xfId="0" applyBorder="1" applyAlignment="1">
      <alignment horizontal="center" vertical="center" wrapText="1"/>
    </xf>
    <xf numFmtId="0" fontId="9" fillId="0" borderId="62" xfId="0" applyFont="1" applyBorder="1" applyAlignment="1">
      <alignment horizontal="center" vertical="center" wrapText="1"/>
    </xf>
    <xf numFmtId="0" fontId="9" fillId="0" borderId="63" xfId="0" applyFont="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0" borderId="5" xfId="0" applyFont="1" applyBorder="1" applyAlignment="1">
      <alignment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22" xfId="0" applyFont="1" applyBorder="1" applyAlignment="1">
      <alignment horizontal="center" vertical="center" wrapText="1"/>
    </xf>
    <xf numFmtId="0" fontId="6" fillId="3" borderId="64" xfId="0" applyFont="1" applyFill="1" applyBorder="1" applyAlignment="1">
      <alignment horizontal="center" vertical="center" wrapText="1"/>
    </xf>
    <xf numFmtId="0" fontId="6" fillId="3" borderId="65" xfId="0" applyFont="1" applyFill="1" applyBorder="1" applyAlignment="1">
      <alignment horizontal="center" vertical="center" wrapText="1"/>
    </xf>
    <xf numFmtId="0" fontId="8" fillId="0" borderId="21" xfId="0" applyFont="1" applyBorder="1" applyAlignment="1">
      <alignment vertical="center" wrapText="1"/>
    </xf>
    <xf numFmtId="0" fontId="8" fillId="0" borderId="25" xfId="0" applyFont="1" applyBorder="1" applyAlignment="1">
      <alignment horizontal="center" vertical="center" wrapText="1"/>
    </xf>
    <xf numFmtId="0" fontId="6" fillId="3" borderId="21" xfId="0" applyFont="1" applyFill="1" applyBorder="1" applyAlignment="1">
      <alignment horizontal="center" vertical="center" wrapText="1"/>
    </xf>
    <xf numFmtId="0" fontId="0" fillId="0" borderId="25" xfId="0" applyBorder="1" applyAlignment="1">
      <alignment horizontal="center" vertical="center" wrapText="1"/>
    </xf>
    <xf numFmtId="0" fontId="8" fillId="0" borderId="37"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5" xfId="0" applyFont="1" applyBorder="1" applyAlignment="1">
      <alignment horizontal="center" vertical="center" wrapText="1"/>
    </xf>
    <xf numFmtId="0" fontId="6" fillId="3" borderId="25" xfId="0" applyFont="1" applyFill="1" applyBorder="1" applyAlignment="1">
      <alignment horizontal="center" vertical="center" wrapText="1"/>
    </xf>
    <xf numFmtId="0" fontId="8" fillId="4" borderId="29" xfId="0" applyFont="1" applyFill="1" applyBorder="1" applyAlignment="1">
      <alignment horizontal="left" vertical="center" wrapText="1"/>
    </xf>
    <xf numFmtId="0" fontId="8" fillId="0" borderId="30" xfId="0" applyFont="1" applyBorder="1" applyAlignment="1">
      <alignment vertical="center" wrapText="1"/>
    </xf>
    <xf numFmtId="0" fontId="12" fillId="0" borderId="47" xfId="0" applyFont="1" applyBorder="1" applyAlignment="1">
      <alignment horizontal="center" vertical="center" wrapText="1"/>
    </xf>
    <xf numFmtId="0" fontId="9" fillId="4" borderId="10" xfId="0" applyFont="1" applyFill="1" applyBorder="1" applyAlignment="1">
      <alignment horizontal="left" vertical="center" wrapText="1"/>
    </xf>
    <xf numFmtId="0" fontId="9" fillId="0" borderId="11"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3" fillId="3" borderId="2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3" xfId="0" applyFont="1" applyBorder="1" applyAlignment="1">
      <alignment vertical="center" wrapText="1"/>
    </xf>
    <xf numFmtId="0" fontId="3"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4" fillId="4" borderId="4" xfId="0" applyFont="1" applyFill="1" applyBorder="1" applyAlignment="1">
      <alignment horizontal="left" vertical="center" wrapText="1"/>
    </xf>
    <xf numFmtId="0" fontId="4" fillId="0" borderId="5" xfId="0" applyFont="1" applyBorder="1" applyAlignment="1">
      <alignment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3" fillId="3" borderId="7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74" xfId="0"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B2:F28"/>
  <sheetViews>
    <sheetView tabSelected="1" zoomScale="120" zoomScaleNormal="120" workbookViewId="0">
      <selection activeCell="K12" sqref="K12"/>
    </sheetView>
  </sheetViews>
  <sheetFormatPr defaultRowHeight="15.75"/>
  <cols>
    <col min="1" max="1" width="9.140625" style="189"/>
    <col min="2" max="2" width="7.140625" style="189" customWidth="1"/>
    <col min="3" max="3" width="30.140625" style="189" customWidth="1"/>
    <col min="4" max="4" width="12" style="189" customWidth="1"/>
    <col min="5" max="16384" width="9.140625" style="189"/>
  </cols>
  <sheetData>
    <row r="2" spans="2:6" ht="31.5" customHeight="1">
      <c r="B2" s="201" t="s">
        <v>310</v>
      </c>
      <c r="C2" s="201"/>
      <c r="D2" s="201"/>
      <c r="E2" s="201"/>
      <c r="F2" s="201"/>
    </row>
    <row r="3" spans="2:6">
      <c r="B3" s="195" t="s">
        <v>278</v>
      </c>
      <c r="C3" s="195" t="s">
        <v>279</v>
      </c>
      <c r="D3" s="195" t="s">
        <v>280</v>
      </c>
      <c r="E3" s="195" t="s">
        <v>281</v>
      </c>
      <c r="F3" s="195" t="s">
        <v>282</v>
      </c>
    </row>
    <row r="4" spans="2:6" ht="31.5">
      <c r="B4" s="196" t="s">
        <v>293</v>
      </c>
      <c r="C4" s="197" t="s">
        <v>294</v>
      </c>
      <c r="D4" s="196">
        <v>4.33</v>
      </c>
      <c r="E4" s="196">
        <v>2.25</v>
      </c>
      <c r="F4" s="198">
        <f t="shared" ref="F4:F22" si="0">D4*E4</f>
        <v>9.7424999999999997</v>
      </c>
    </row>
    <row r="5" spans="2:6" ht="47.25">
      <c r="B5" s="199" t="s">
        <v>287</v>
      </c>
      <c r="C5" s="197" t="s">
        <v>288</v>
      </c>
      <c r="D5" s="196">
        <v>3.5</v>
      </c>
      <c r="E5" s="196">
        <v>2.75</v>
      </c>
      <c r="F5" s="198">
        <f t="shared" si="0"/>
        <v>9.625</v>
      </c>
    </row>
    <row r="6" spans="2:6" ht="31.5">
      <c r="B6" s="199" t="s">
        <v>283</v>
      </c>
      <c r="C6" s="197" t="s">
        <v>286</v>
      </c>
      <c r="D6" s="196">
        <v>4.17</v>
      </c>
      <c r="E6" s="196">
        <v>2.25</v>
      </c>
      <c r="F6" s="198">
        <f t="shared" si="0"/>
        <v>9.3825000000000003</v>
      </c>
    </row>
    <row r="7" spans="2:6" ht="31.5">
      <c r="B7" s="196" t="s">
        <v>295</v>
      </c>
      <c r="C7" s="197" t="s">
        <v>296</v>
      </c>
      <c r="D7" s="196">
        <v>4.17</v>
      </c>
      <c r="E7" s="196">
        <v>2.25</v>
      </c>
      <c r="F7" s="198">
        <f t="shared" si="0"/>
        <v>9.3825000000000003</v>
      </c>
    </row>
    <row r="8" spans="2:6" ht="47.25">
      <c r="B8" s="199" t="s">
        <v>290</v>
      </c>
      <c r="C8" s="197" t="s">
        <v>97</v>
      </c>
      <c r="D8" s="196">
        <v>3.5</v>
      </c>
      <c r="E8" s="196">
        <v>2.5</v>
      </c>
      <c r="F8" s="198">
        <f t="shared" si="0"/>
        <v>8.75</v>
      </c>
    </row>
    <row r="9" spans="2:6">
      <c r="B9" s="199" t="s">
        <v>290</v>
      </c>
      <c r="C9" s="197" t="s">
        <v>99</v>
      </c>
      <c r="D9" s="196">
        <v>3.5</v>
      </c>
      <c r="E9" s="196">
        <v>2.5</v>
      </c>
      <c r="F9" s="198">
        <f t="shared" si="0"/>
        <v>8.75</v>
      </c>
    </row>
    <row r="10" spans="2:6" ht="31.5">
      <c r="B10" s="199" t="s">
        <v>287</v>
      </c>
      <c r="C10" s="197" t="s">
        <v>289</v>
      </c>
      <c r="D10" s="196">
        <v>3.83</v>
      </c>
      <c r="E10" s="196">
        <v>2.25</v>
      </c>
      <c r="F10" s="198">
        <f t="shared" si="0"/>
        <v>8.6174999999999997</v>
      </c>
    </row>
    <row r="11" spans="2:6" ht="63">
      <c r="B11" s="199" t="s">
        <v>287</v>
      </c>
      <c r="C11" s="200" t="s">
        <v>185</v>
      </c>
      <c r="D11" s="196">
        <v>3</v>
      </c>
      <c r="E11" s="196">
        <v>2.75</v>
      </c>
      <c r="F11" s="198">
        <f t="shared" si="0"/>
        <v>8.25</v>
      </c>
    </row>
    <row r="12" spans="2:6" ht="31.5">
      <c r="B12" s="199" t="s">
        <v>290</v>
      </c>
      <c r="C12" s="197" t="s">
        <v>104</v>
      </c>
      <c r="D12" s="196">
        <v>2.83</v>
      </c>
      <c r="E12" s="196">
        <v>2.75</v>
      </c>
      <c r="F12" s="198">
        <f t="shared" si="0"/>
        <v>7.7825000000000006</v>
      </c>
    </row>
    <row r="13" spans="2:6" ht="31.5">
      <c r="B13" s="199" t="s">
        <v>283</v>
      </c>
      <c r="C13" s="197" t="s">
        <v>284</v>
      </c>
      <c r="D13" s="196">
        <v>2.67</v>
      </c>
      <c r="E13" s="196">
        <v>2.75</v>
      </c>
      <c r="F13" s="198">
        <f t="shared" si="0"/>
        <v>7.3424999999999994</v>
      </c>
    </row>
    <row r="14" spans="2:6" ht="47.25">
      <c r="B14" s="199" t="s">
        <v>283</v>
      </c>
      <c r="C14" s="197" t="s">
        <v>101</v>
      </c>
      <c r="D14" s="196">
        <v>2.67</v>
      </c>
      <c r="E14" s="196">
        <v>2.75</v>
      </c>
      <c r="F14" s="198">
        <f t="shared" si="0"/>
        <v>7.3424999999999994</v>
      </c>
    </row>
    <row r="15" spans="2:6" ht="110.25">
      <c r="B15" s="199" t="s">
        <v>292</v>
      </c>
      <c r="C15" s="197" t="s">
        <v>94</v>
      </c>
      <c r="D15" s="196">
        <v>2.83</v>
      </c>
      <c r="E15" s="196">
        <v>2.5</v>
      </c>
      <c r="F15" s="198">
        <f t="shared" si="0"/>
        <v>7.0750000000000002</v>
      </c>
    </row>
    <row r="16" spans="2:6" ht="94.5">
      <c r="B16" s="199" t="s">
        <v>292</v>
      </c>
      <c r="C16" s="197" t="s">
        <v>96</v>
      </c>
      <c r="D16" s="196">
        <v>2.83</v>
      </c>
      <c r="E16" s="196">
        <v>2.5</v>
      </c>
      <c r="F16" s="198">
        <f t="shared" si="0"/>
        <v>7.0750000000000002</v>
      </c>
    </row>
    <row r="17" spans="2:6">
      <c r="B17" s="199" t="s">
        <v>290</v>
      </c>
      <c r="C17" s="197" t="s">
        <v>291</v>
      </c>
      <c r="D17" s="196">
        <v>2.67</v>
      </c>
      <c r="E17" s="196">
        <v>2.5</v>
      </c>
      <c r="F17" s="198">
        <f t="shared" si="0"/>
        <v>6.6749999999999998</v>
      </c>
    </row>
    <row r="18" spans="2:6" ht="31.5">
      <c r="B18" s="199" t="s">
        <v>293</v>
      </c>
      <c r="C18" s="197" t="s">
        <v>245</v>
      </c>
      <c r="D18" s="196">
        <v>3.33</v>
      </c>
      <c r="E18" s="196">
        <v>2</v>
      </c>
      <c r="F18" s="198">
        <f t="shared" si="0"/>
        <v>6.66</v>
      </c>
    </row>
    <row r="19" spans="2:6" ht="31.5">
      <c r="B19" s="199" t="s">
        <v>293</v>
      </c>
      <c r="C19" s="197" t="s">
        <v>63</v>
      </c>
      <c r="D19" s="196">
        <v>3.33</v>
      </c>
      <c r="E19" s="196">
        <v>2</v>
      </c>
      <c r="F19" s="198">
        <f t="shared" si="0"/>
        <v>6.66</v>
      </c>
    </row>
    <row r="20" spans="2:6" ht="126">
      <c r="B20" s="199" t="s">
        <v>290</v>
      </c>
      <c r="C20" s="197" t="s">
        <v>93</v>
      </c>
      <c r="D20" s="196">
        <v>2.5</v>
      </c>
      <c r="E20" s="196">
        <v>2.25</v>
      </c>
      <c r="F20" s="198">
        <f t="shared" si="0"/>
        <v>5.625</v>
      </c>
    </row>
    <row r="21" spans="2:6" ht="39" customHeight="1">
      <c r="B21" s="199" t="s">
        <v>293</v>
      </c>
      <c r="C21" s="197" t="s">
        <v>81</v>
      </c>
      <c r="D21" s="196">
        <v>2.5</v>
      </c>
      <c r="E21" s="196">
        <v>2.25</v>
      </c>
      <c r="F21" s="198">
        <f t="shared" si="0"/>
        <v>5.625</v>
      </c>
    </row>
    <row r="22" spans="2:6" ht="38.25" customHeight="1">
      <c r="B22" s="199" t="s">
        <v>283</v>
      </c>
      <c r="C22" s="197" t="s">
        <v>285</v>
      </c>
      <c r="D22" s="196">
        <v>2</v>
      </c>
      <c r="E22" s="196">
        <v>2.25</v>
      </c>
      <c r="F22" s="198">
        <f t="shared" si="0"/>
        <v>4.5</v>
      </c>
    </row>
    <row r="24" spans="2:6" ht="23.25" customHeight="1"/>
    <row r="25" spans="2:6" ht="28.5" customHeight="1"/>
    <row r="26" spans="2:6" ht="36" customHeight="1"/>
    <row r="27" spans="2:6" ht="33" customHeight="1"/>
    <row r="28" spans="2:6" ht="29.25" customHeight="1"/>
  </sheetData>
  <mergeCells count="1">
    <mergeCell ref="B2:F2"/>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K70"/>
  <sheetViews>
    <sheetView zoomScaleNormal="100" workbookViewId="0">
      <selection activeCell="J3" sqref="J3"/>
    </sheetView>
  </sheetViews>
  <sheetFormatPr defaultRowHeight="12.75"/>
  <cols>
    <col min="1" max="1" width="6.140625" style="131" bestFit="1" customWidth="1"/>
    <col min="2" max="2" width="11.7109375" style="162" customWidth="1"/>
    <col min="3" max="3" width="19" style="172" customWidth="1"/>
    <col min="4" max="4" width="13.28515625" style="131" customWidth="1"/>
    <col min="5" max="5" width="11" style="131" customWidth="1"/>
    <col min="6" max="6" width="17.85546875" style="131" customWidth="1"/>
    <col min="7" max="7" width="14.42578125" style="163" customWidth="1"/>
    <col min="8" max="8" width="16.7109375" style="131" customWidth="1"/>
    <col min="9" max="9" width="17.42578125" style="131" customWidth="1"/>
    <col min="10" max="10" width="15.140625" style="131" customWidth="1"/>
    <col min="11" max="11" width="9.5703125" style="131" customWidth="1"/>
    <col min="12" max="16384" width="9.140625" style="131"/>
  </cols>
  <sheetData>
    <row r="1" spans="1:11" ht="24.75" customHeight="1" thickBot="1">
      <c r="A1" s="243" t="s">
        <v>106</v>
      </c>
      <c r="B1" s="244"/>
      <c r="C1" s="244"/>
      <c r="D1" s="244"/>
      <c r="E1" s="244"/>
      <c r="F1" s="244"/>
      <c r="G1" s="244"/>
      <c r="H1" s="244"/>
      <c r="I1" s="244"/>
      <c r="J1" s="244"/>
      <c r="K1" s="245"/>
    </row>
    <row r="2" spans="1:11" ht="20.25" customHeight="1" thickBot="1">
      <c r="A2" s="235" t="s">
        <v>107</v>
      </c>
      <c r="B2" s="236"/>
      <c r="C2" s="236"/>
      <c r="D2" s="236"/>
      <c r="E2" s="236"/>
      <c r="F2" s="236"/>
      <c r="G2" s="236"/>
      <c r="H2" s="236"/>
      <c r="I2" s="236"/>
      <c r="J2" s="236"/>
      <c r="K2" s="237"/>
    </row>
    <row r="3" spans="1:11" s="136" customFormat="1" ht="51.75" thickBot="1">
      <c r="A3" s="132" t="s">
        <v>270</v>
      </c>
      <c r="B3" s="133" t="s">
        <v>108</v>
      </c>
      <c r="C3" s="133" t="s">
        <v>109</v>
      </c>
      <c r="D3" s="134" t="s">
        <v>110</v>
      </c>
      <c r="E3" s="134" t="s">
        <v>111</v>
      </c>
      <c r="F3" s="133" t="s">
        <v>112</v>
      </c>
      <c r="G3" s="134" t="s">
        <v>269</v>
      </c>
      <c r="H3" s="133" t="s">
        <v>266</v>
      </c>
      <c r="I3" s="133" t="s">
        <v>267</v>
      </c>
      <c r="J3" s="133" t="s">
        <v>268</v>
      </c>
      <c r="K3" s="135" t="s">
        <v>113</v>
      </c>
    </row>
    <row r="4" spans="1:11" ht="115.5" thickTop="1">
      <c r="A4" s="246" t="s">
        <v>114</v>
      </c>
      <c r="B4" s="247" t="s">
        <v>115</v>
      </c>
      <c r="C4" s="203" t="s">
        <v>83</v>
      </c>
      <c r="D4" s="137" t="s">
        <v>116</v>
      </c>
      <c r="E4" s="233" t="s">
        <v>117</v>
      </c>
      <c r="F4" s="138" t="s">
        <v>118</v>
      </c>
      <c r="G4" s="248" t="s">
        <v>297</v>
      </c>
      <c r="H4" s="139" t="s">
        <v>271</v>
      </c>
      <c r="I4" s="137" t="s">
        <v>119</v>
      </c>
      <c r="J4" s="137" t="s">
        <v>120</v>
      </c>
      <c r="K4" s="140"/>
    </row>
    <row r="5" spans="1:11" ht="140.25">
      <c r="A5" s="229"/>
      <c r="B5" s="231"/>
      <c r="C5" s="218"/>
      <c r="D5" s="141" t="s">
        <v>121</v>
      </c>
      <c r="E5" s="224"/>
      <c r="F5" s="138" t="s">
        <v>122</v>
      </c>
      <c r="G5" s="226"/>
      <c r="H5" s="141" t="s">
        <v>123</v>
      </c>
      <c r="I5" s="142" t="s">
        <v>124</v>
      </c>
      <c r="J5" s="141"/>
      <c r="K5" s="140"/>
    </row>
    <row r="6" spans="1:11" ht="63.75">
      <c r="A6" s="230"/>
      <c r="B6" s="221"/>
      <c r="C6" s="218"/>
      <c r="D6" s="138" t="s">
        <v>125</v>
      </c>
      <c r="E6" s="234"/>
      <c r="F6" s="138" t="s">
        <v>126</v>
      </c>
      <c r="G6" s="223"/>
      <c r="H6" s="141"/>
      <c r="I6" s="141" t="s">
        <v>127</v>
      </c>
      <c r="J6" s="141"/>
      <c r="K6" s="140"/>
    </row>
    <row r="7" spans="1:11" ht="102">
      <c r="A7" s="228" t="s">
        <v>128</v>
      </c>
      <c r="B7" s="217" t="s">
        <v>115</v>
      </c>
      <c r="C7" s="203" t="s">
        <v>129</v>
      </c>
      <c r="D7" s="137" t="s">
        <v>116</v>
      </c>
      <c r="E7" s="233" t="s">
        <v>117</v>
      </c>
      <c r="F7" s="138" t="s">
        <v>118</v>
      </c>
      <c r="G7" s="222" t="s">
        <v>298</v>
      </c>
      <c r="H7" s="139" t="s">
        <v>272</v>
      </c>
      <c r="I7" s="137" t="s">
        <v>131</v>
      </c>
      <c r="J7" s="137" t="s">
        <v>132</v>
      </c>
      <c r="K7" s="140"/>
    </row>
    <row r="8" spans="1:11" ht="102">
      <c r="A8" s="230"/>
      <c r="B8" s="221"/>
      <c r="C8" s="218"/>
      <c r="D8" s="141" t="s">
        <v>133</v>
      </c>
      <c r="E8" s="234"/>
      <c r="F8" s="138" t="s">
        <v>134</v>
      </c>
      <c r="G8" s="223"/>
      <c r="H8" s="141" t="s">
        <v>123</v>
      </c>
      <c r="I8" s="141" t="s">
        <v>135</v>
      </c>
      <c r="J8" s="141"/>
      <c r="K8" s="140"/>
    </row>
    <row r="9" spans="1:11" ht="63.75">
      <c r="A9" s="228" t="s">
        <v>136</v>
      </c>
      <c r="B9" s="217" t="s">
        <v>137</v>
      </c>
      <c r="C9" s="203" t="s">
        <v>87</v>
      </c>
      <c r="D9" s="138" t="s">
        <v>138</v>
      </c>
      <c r="E9" s="233" t="s">
        <v>139</v>
      </c>
      <c r="F9" s="138" t="s">
        <v>140</v>
      </c>
      <c r="G9" s="222" t="s">
        <v>299</v>
      </c>
      <c r="H9" s="141"/>
      <c r="I9" s="141" t="s">
        <v>141</v>
      </c>
      <c r="J9" s="141"/>
      <c r="K9" s="140"/>
    </row>
    <row r="10" spans="1:11" ht="76.5">
      <c r="A10" s="229"/>
      <c r="B10" s="231"/>
      <c r="C10" s="218"/>
      <c r="D10" s="138" t="s">
        <v>142</v>
      </c>
      <c r="E10" s="224"/>
      <c r="F10" s="138" t="s">
        <v>143</v>
      </c>
      <c r="G10" s="226"/>
      <c r="H10" s="141"/>
      <c r="I10" s="141" t="s">
        <v>144</v>
      </c>
      <c r="J10" s="141"/>
      <c r="K10" s="140"/>
    </row>
    <row r="11" spans="1:11" ht="114.75">
      <c r="A11" s="230"/>
      <c r="B11" s="221"/>
      <c r="C11" s="232"/>
      <c r="D11" s="141" t="s">
        <v>145</v>
      </c>
      <c r="E11" s="234"/>
      <c r="F11" s="141" t="s">
        <v>146</v>
      </c>
      <c r="G11" s="223"/>
      <c r="H11" s="141" t="s">
        <v>147</v>
      </c>
      <c r="I11" s="141" t="s">
        <v>148</v>
      </c>
      <c r="J11" s="137" t="s">
        <v>120</v>
      </c>
      <c r="K11" s="140"/>
    </row>
    <row r="12" spans="1:11" ht="76.5">
      <c r="A12" s="229" t="s">
        <v>149</v>
      </c>
      <c r="B12" s="231" t="s">
        <v>115</v>
      </c>
      <c r="C12" s="250" t="s">
        <v>101</v>
      </c>
      <c r="D12" s="137" t="s">
        <v>116</v>
      </c>
      <c r="E12" s="224" t="s">
        <v>117</v>
      </c>
      <c r="F12" s="143" t="s">
        <v>118</v>
      </c>
      <c r="G12" s="226" t="s">
        <v>297</v>
      </c>
      <c r="H12" s="139" t="s">
        <v>273</v>
      </c>
      <c r="I12" s="137" t="s">
        <v>119</v>
      </c>
      <c r="J12" s="137" t="s">
        <v>132</v>
      </c>
      <c r="K12" s="140"/>
    </row>
    <row r="13" spans="1:11" ht="141" thickBot="1">
      <c r="A13" s="249"/>
      <c r="B13" s="252"/>
      <c r="C13" s="251"/>
      <c r="D13" s="177" t="s">
        <v>133</v>
      </c>
      <c r="E13" s="225"/>
      <c r="F13" s="178" t="s">
        <v>122</v>
      </c>
      <c r="G13" s="227"/>
      <c r="H13" s="177" t="s">
        <v>123</v>
      </c>
      <c r="I13" s="179" t="s">
        <v>150</v>
      </c>
      <c r="J13" s="177"/>
      <c r="K13" s="144"/>
    </row>
    <row r="14" spans="1:11" ht="24" customHeight="1" thickBot="1">
      <c r="A14" s="235" t="s">
        <v>151</v>
      </c>
      <c r="B14" s="236"/>
      <c r="C14" s="236"/>
      <c r="D14" s="236"/>
      <c r="E14" s="236"/>
      <c r="F14" s="236"/>
      <c r="G14" s="236"/>
      <c r="H14" s="236"/>
      <c r="I14" s="236"/>
      <c r="J14" s="236"/>
      <c r="K14" s="237"/>
    </row>
    <row r="15" spans="1:11" ht="191.25">
      <c r="A15" s="238" t="s">
        <v>152</v>
      </c>
      <c r="B15" s="241" t="s">
        <v>137</v>
      </c>
      <c r="C15" s="242" t="s">
        <v>153</v>
      </c>
      <c r="D15" s="138" t="s">
        <v>154</v>
      </c>
      <c r="E15" s="242" t="s">
        <v>139</v>
      </c>
      <c r="F15" s="138" t="s">
        <v>155</v>
      </c>
      <c r="G15" s="214" t="s">
        <v>156</v>
      </c>
      <c r="H15" s="138" t="s">
        <v>147</v>
      </c>
      <c r="I15" s="138" t="s">
        <v>157</v>
      </c>
      <c r="J15" s="138" t="s">
        <v>158</v>
      </c>
      <c r="K15" s="145"/>
    </row>
    <row r="16" spans="1:11" ht="306">
      <c r="A16" s="239"/>
      <c r="B16" s="231"/>
      <c r="C16" s="218"/>
      <c r="D16" s="138" t="s">
        <v>159</v>
      </c>
      <c r="E16" s="218"/>
      <c r="F16" s="138" t="s">
        <v>160</v>
      </c>
      <c r="G16" s="219"/>
      <c r="H16" s="138" t="s">
        <v>161</v>
      </c>
      <c r="I16" s="138" t="s">
        <v>162</v>
      </c>
      <c r="J16" s="138"/>
      <c r="K16" s="145"/>
    </row>
    <row r="17" spans="1:11" ht="114.75">
      <c r="A17" s="239"/>
      <c r="B17" s="231"/>
      <c r="C17" s="218"/>
      <c r="D17" s="203" t="s">
        <v>163</v>
      </c>
      <c r="E17" s="218"/>
      <c r="F17" s="138" t="s">
        <v>164</v>
      </c>
      <c r="G17" s="219"/>
      <c r="H17" s="138"/>
      <c r="I17" s="138" t="s">
        <v>165</v>
      </c>
      <c r="J17" s="138"/>
      <c r="K17" s="145"/>
    </row>
    <row r="18" spans="1:11" ht="51" customHeight="1">
      <c r="A18" s="239"/>
      <c r="B18" s="231"/>
      <c r="C18" s="218"/>
      <c r="D18" s="232"/>
      <c r="E18" s="218"/>
      <c r="F18" s="138" t="s">
        <v>166</v>
      </c>
      <c r="G18" s="219"/>
      <c r="H18" s="138" t="s">
        <v>161</v>
      </c>
      <c r="I18" s="138" t="s">
        <v>167</v>
      </c>
      <c r="J18" s="138"/>
      <c r="K18" s="145"/>
    </row>
    <row r="19" spans="1:11" ht="165.75">
      <c r="A19" s="239"/>
      <c r="B19" s="231"/>
      <c r="C19" s="218"/>
      <c r="D19" s="138" t="s">
        <v>168</v>
      </c>
      <c r="E19" s="218"/>
      <c r="F19" s="138" t="s">
        <v>169</v>
      </c>
      <c r="G19" s="219"/>
      <c r="H19" s="138" t="s">
        <v>147</v>
      </c>
      <c r="I19" s="138" t="s">
        <v>170</v>
      </c>
      <c r="J19" s="138"/>
      <c r="K19" s="145"/>
    </row>
    <row r="20" spans="1:11" ht="165.75">
      <c r="A20" s="239"/>
      <c r="B20" s="231"/>
      <c r="C20" s="218"/>
      <c r="D20" s="138" t="s">
        <v>171</v>
      </c>
      <c r="E20" s="218"/>
      <c r="F20" s="138" t="s">
        <v>172</v>
      </c>
      <c r="G20" s="219"/>
      <c r="H20" s="146" t="s">
        <v>130</v>
      </c>
      <c r="I20" s="138" t="s">
        <v>173</v>
      </c>
      <c r="J20" s="138"/>
      <c r="K20" s="145"/>
    </row>
    <row r="21" spans="1:11" ht="165.75">
      <c r="A21" s="240"/>
      <c r="B21" s="221"/>
      <c r="C21" s="232"/>
      <c r="D21" s="138" t="s">
        <v>174</v>
      </c>
      <c r="E21" s="232"/>
      <c r="F21" s="138" t="s">
        <v>175</v>
      </c>
      <c r="G21" s="215"/>
      <c r="H21" s="146" t="s">
        <v>130</v>
      </c>
      <c r="I21" s="138" t="s">
        <v>173</v>
      </c>
      <c r="J21" s="138"/>
      <c r="K21" s="145"/>
    </row>
    <row r="22" spans="1:11" ht="102">
      <c r="A22" s="212" t="s">
        <v>274</v>
      </c>
      <c r="B22" s="217" t="s">
        <v>98</v>
      </c>
      <c r="C22" s="202" t="s">
        <v>176</v>
      </c>
      <c r="D22" s="202" t="s">
        <v>178</v>
      </c>
      <c r="E22" s="202" t="s">
        <v>139</v>
      </c>
      <c r="F22" s="138" t="s">
        <v>179</v>
      </c>
      <c r="G22" s="204" t="s">
        <v>300</v>
      </c>
      <c r="H22" s="138" t="s">
        <v>180</v>
      </c>
      <c r="I22" s="138" t="s">
        <v>181</v>
      </c>
      <c r="J22" s="138" t="s">
        <v>158</v>
      </c>
      <c r="K22" s="145"/>
    </row>
    <row r="23" spans="1:11" ht="51">
      <c r="A23" s="212"/>
      <c r="B23" s="221"/>
      <c r="C23" s="202"/>
      <c r="D23" s="202"/>
      <c r="E23" s="202"/>
      <c r="F23" s="138" t="s">
        <v>166</v>
      </c>
      <c r="G23" s="215"/>
      <c r="H23" s="138" t="s">
        <v>177</v>
      </c>
      <c r="I23" s="138" t="s">
        <v>182</v>
      </c>
      <c r="J23" s="138"/>
      <c r="K23" s="145"/>
    </row>
    <row r="24" spans="1:11" ht="140.25">
      <c r="A24" s="212" t="s">
        <v>275</v>
      </c>
      <c r="B24" s="213" t="s">
        <v>137</v>
      </c>
      <c r="C24" s="202" t="s">
        <v>89</v>
      </c>
      <c r="D24" s="220" t="s">
        <v>185</v>
      </c>
      <c r="E24" s="202" t="s">
        <v>186</v>
      </c>
      <c r="F24" s="220" t="s">
        <v>187</v>
      </c>
      <c r="G24" s="204" t="s">
        <v>301</v>
      </c>
      <c r="H24" s="139" t="s">
        <v>188</v>
      </c>
      <c r="I24" s="138" t="s">
        <v>189</v>
      </c>
      <c r="J24" s="141" t="s">
        <v>190</v>
      </c>
      <c r="K24" s="145"/>
    </row>
    <row r="25" spans="1:11" ht="255">
      <c r="A25" s="212"/>
      <c r="B25" s="213"/>
      <c r="C25" s="202"/>
      <c r="D25" s="220"/>
      <c r="E25" s="202"/>
      <c r="F25" s="220"/>
      <c r="G25" s="215"/>
      <c r="H25" s="138" t="s">
        <v>161</v>
      </c>
      <c r="I25" s="147" t="s">
        <v>191</v>
      </c>
      <c r="J25" s="143"/>
      <c r="K25" s="145"/>
    </row>
    <row r="26" spans="1:11" ht="31.5" customHeight="1" thickBot="1">
      <c r="A26" s="209" t="s">
        <v>192</v>
      </c>
      <c r="B26" s="210"/>
      <c r="C26" s="210"/>
      <c r="D26" s="210"/>
      <c r="E26" s="210"/>
      <c r="F26" s="210"/>
      <c r="G26" s="210"/>
      <c r="H26" s="210"/>
      <c r="I26" s="210"/>
      <c r="J26" s="210"/>
      <c r="K26" s="211"/>
    </row>
    <row r="27" spans="1:11" ht="38.25">
      <c r="A27" s="212" t="s">
        <v>193</v>
      </c>
      <c r="B27" s="213" t="s">
        <v>98</v>
      </c>
      <c r="C27" s="202" t="s">
        <v>194</v>
      </c>
      <c r="D27" s="138"/>
      <c r="E27" s="202" t="s">
        <v>183</v>
      </c>
      <c r="F27" s="138" t="s">
        <v>166</v>
      </c>
      <c r="G27" s="214" t="s">
        <v>302</v>
      </c>
      <c r="H27" s="138"/>
      <c r="I27" s="138" t="s">
        <v>195</v>
      </c>
      <c r="J27" s="138"/>
      <c r="K27" s="145"/>
    </row>
    <row r="28" spans="1:11" ht="178.5">
      <c r="A28" s="212"/>
      <c r="B28" s="213"/>
      <c r="C28" s="202"/>
      <c r="D28" s="138" t="s">
        <v>145</v>
      </c>
      <c r="E28" s="202"/>
      <c r="F28" s="138" t="s">
        <v>184</v>
      </c>
      <c r="G28" s="215"/>
      <c r="H28" s="138" t="s">
        <v>147</v>
      </c>
      <c r="I28" s="138" t="s">
        <v>196</v>
      </c>
      <c r="J28" s="138" t="s">
        <v>158</v>
      </c>
      <c r="K28" s="145"/>
    </row>
    <row r="29" spans="1:11" ht="38.25">
      <c r="A29" s="212" t="s">
        <v>197</v>
      </c>
      <c r="B29" s="213" t="s">
        <v>98</v>
      </c>
      <c r="C29" s="202" t="s">
        <v>97</v>
      </c>
      <c r="D29" s="186" t="s">
        <v>145</v>
      </c>
      <c r="E29" s="202" t="s">
        <v>183</v>
      </c>
      <c r="F29" s="138" t="s">
        <v>198</v>
      </c>
      <c r="G29" s="204" t="s">
        <v>303</v>
      </c>
      <c r="H29" s="138"/>
      <c r="I29" s="138" t="s">
        <v>195</v>
      </c>
      <c r="J29" s="138"/>
      <c r="K29" s="145"/>
    </row>
    <row r="30" spans="1:11" ht="178.5">
      <c r="A30" s="212"/>
      <c r="B30" s="213"/>
      <c r="C30" s="202"/>
      <c r="D30" s="186" t="s">
        <v>145</v>
      </c>
      <c r="E30" s="202"/>
      <c r="F30" s="138" t="s">
        <v>184</v>
      </c>
      <c r="G30" s="215"/>
      <c r="H30" s="138" t="s">
        <v>147</v>
      </c>
      <c r="I30" s="138" t="s">
        <v>196</v>
      </c>
      <c r="J30" s="138" t="s">
        <v>158</v>
      </c>
      <c r="K30" s="145"/>
    </row>
    <row r="31" spans="1:11" ht="89.25">
      <c r="A31" s="212" t="s">
        <v>199</v>
      </c>
      <c r="B31" s="213" t="s">
        <v>100</v>
      </c>
      <c r="C31" s="202" t="s">
        <v>99</v>
      </c>
      <c r="D31" s="186" t="s">
        <v>200</v>
      </c>
      <c r="E31" s="202" t="s">
        <v>201</v>
      </c>
      <c r="F31" s="138" t="s">
        <v>202</v>
      </c>
      <c r="G31" s="204" t="s">
        <v>303</v>
      </c>
      <c r="H31" s="138" t="s">
        <v>147</v>
      </c>
      <c r="I31" s="138" t="s">
        <v>203</v>
      </c>
      <c r="J31" s="138"/>
      <c r="K31" s="145"/>
    </row>
    <row r="32" spans="1:11" ht="38.25">
      <c r="A32" s="212"/>
      <c r="B32" s="213"/>
      <c r="C32" s="202"/>
      <c r="D32" s="186" t="s">
        <v>145</v>
      </c>
      <c r="E32" s="202"/>
      <c r="F32" s="138" t="s">
        <v>204</v>
      </c>
      <c r="G32" s="219"/>
      <c r="H32" s="138"/>
      <c r="I32" s="138" t="s">
        <v>205</v>
      </c>
      <c r="J32" s="138"/>
      <c r="K32" s="145"/>
    </row>
    <row r="33" spans="1:11" ht="114.75">
      <c r="A33" s="212"/>
      <c r="B33" s="213"/>
      <c r="C33" s="202"/>
      <c r="D33" s="186" t="s">
        <v>206</v>
      </c>
      <c r="E33" s="202"/>
      <c r="F33" s="138" t="s">
        <v>207</v>
      </c>
      <c r="G33" s="215"/>
      <c r="H33" s="138" t="s">
        <v>147</v>
      </c>
      <c r="I33" s="138" t="s">
        <v>208</v>
      </c>
      <c r="J33" s="138"/>
      <c r="K33" s="145"/>
    </row>
    <row r="34" spans="1:11" ht="280.5">
      <c r="A34" s="148" t="s">
        <v>209</v>
      </c>
      <c r="B34" s="149" t="s">
        <v>210</v>
      </c>
      <c r="C34" s="141" t="s">
        <v>104</v>
      </c>
      <c r="D34" s="150" t="s">
        <v>211</v>
      </c>
      <c r="E34" s="138" t="s">
        <v>212</v>
      </c>
      <c r="F34" s="150" t="s">
        <v>213</v>
      </c>
      <c r="G34" s="173" t="s">
        <v>304</v>
      </c>
      <c r="H34" s="150" t="s">
        <v>214</v>
      </c>
      <c r="I34" s="150" t="s">
        <v>215</v>
      </c>
      <c r="J34" s="150" t="s">
        <v>216</v>
      </c>
      <c r="K34" s="151"/>
    </row>
    <row r="35" spans="1:11" ht="166.5" thickBot="1">
      <c r="A35" s="152" t="s">
        <v>217</v>
      </c>
      <c r="B35" s="153" t="s">
        <v>218</v>
      </c>
      <c r="C35" s="154" t="s">
        <v>93</v>
      </c>
      <c r="D35" s="154" t="s">
        <v>219</v>
      </c>
      <c r="E35" s="154" t="s">
        <v>220</v>
      </c>
      <c r="F35" s="154" t="s">
        <v>221</v>
      </c>
      <c r="G35" s="174" t="s">
        <v>305</v>
      </c>
      <c r="H35" s="154" t="s">
        <v>222</v>
      </c>
      <c r="I35" s="154" t="s">
        <v>223</v>
      </c>
      <c r="J35" s="154" t="s">
        <v>132</v>
      </c>
      <c r="K35" s="155"/>
    </row>
    <row r="36" spans="1:11" ht="31.5" customHeight="1" thickBot="1">
      <c r="A36" s="209" t="s">
        <v>224</v>
      </c>
      <c r="B36" s="210"/>
      <c r="C36" s="210"/>
      <c r="D36" s="210"/>
      <c r="E36" s="210"/>
      <c r="F36" s="210"/>
      <c r="G36" s="210"/>
      <c r="H36" s="210"/>
      <c r="I36" s="210"/>
      <c r="J36" s="210"/>
      <c r="K36" s="211"/>
    </row>
    <row r="37" spans="1:11" ht="140.25">
      <c r="A37" s="212" t="s">
        <v>225</v>
      </c>
      <c r="B37" s="213" t="s">
        <v>226</v>
      </c>
      <c r="C37" s="202" t="s">
        <v>94</v>
      </c>
      <c r="D37" s="138" t="s">
        <v>227</v>
      </c>
      <c r="E37" s="202" t="s">
        <v>228</v>
      </c>
      <c r="F37" s="138" t="s">
        <v>229</v>
      </c>
      <c r="G37" s="214" t="s">
        <v>306</v>
      </c>
      <c r="H37" s="138" t="s">
        <v>161</v>
      </c>
      <c r="I37" s="138" t="s">
        <v>230</v>
      </c>
      <c r="J37" s="138"/>
      <c r="K37" s="145"/>
    </row>
    <row r="38" spans="1:11" ht="89.25">
      <c r="A38" s="212"/>
      <c r="B38" s="213"/>
      <c r="C38" s="202"/>
      <c r="D38" s="138" t="s">
        <v>200</v>
      </c>
      <c r="E38" s="202"/>
      <c r="F38" s="138" t="s">
        <v>202</v>
      </c>
      <c r="G38" s="215"/>
      <c r="H38" s="138"/>
      <c r="I38" s="138" t="s">
        <v>231</v>
      </c>
      <c r="J38" s="138"/>
      <c r="K38" s="145"/>
    </row>
    <row r="39" spans="1:11" ht="89.25">
      <c r="A39" s="212" t="s">
        <v>232</v>
      </c>
      <c r="B39" s="213" t="s">
        <v>100</v>
      </c>
      <c r="C39" s="203" t="s">
        <v>95</v>
      </c>
      <c r="D39" s="138" t="s">
        <v>200</v>
      </c>
      <c r="E39" s="202" t="s">
        <v>201</v>
      </c>
      <c r="F39" s="138" t="s">
        <v>202</v>
      </c>
      <c r="G39" s="204" t="s">
        <v>306</v>
      </c>
      <c r="H39" s="156" t="s">
        <v>161</v>
      </c>
      <c r="I39" s="138" t="s">
        <v>233</v>
      </c>
      <c r="J39" s="138"/>
      <c r="K39" s="145"/>
    </row>
    <row r="40" spans="1:11" ht="39" thickBot="1">
      <c r="A40" s="216"/>
      <c r="B40" s="217"/>
      <c r="C40" s="218"/>
      <c r="D40" s="156" t="s">
        <v>145</v>
      </c>
      <c r="E40" s="203"/>
      <c r="F40" s="156" t="s">
        <v>234</v>
      </c>
      <c r="G40" s="205"/>
      <c r="H40" s="156"/>
      <c r="I40" s="156" t="s">
        <v>235</v>
      </c>
      <c r="J40" s="156"/>
      <c r="K40" s="157"/>
    </row>
    <row r="41" spans="1:11" ht="28.5" customHeight="1" thickBot="1">
      <c r="A41" s="206" t="s">
        <v>236</v>
      </c>
      <c r="B41" s="207"/>
      <c r="C41" s="207"/>
      <c r="D41" s="207"/>
      <c r="E41" s="207"/>
      <c r="F41" s="207"/>
      <c r="G41" s="207"/>
      <c r="H41" s="207"/>
      <c r="I41" s="207"/>
      <c r="J41" s="207"/>
      <c r="K41" s="208"/>
    </row>
    <row r="42" spans="1:11" ht="140.25">
      <c r="A42" s="187" t="s">
        <v>237</v>
      </c>
      <c r="B42" s="188" t="s">
        <v>238</v>
      </c>
      <c r="C42" s="183" t="s">
        <v>239</v>
      </c>
      <c r="D42" s="158" t="s">
        <v>240</v>
      </c>
      <c r="E42" s="158" t="s">
        <v>212</v>
      </c>
      <c r="F42" s="158" t="s">
        <v>241</v>
      </c>
      <c r="G42" s="185" t="s">
        <v>307</v>
      </c>
      <c r="H42" s="158"/>
      <c r="I42" s="158" t="s">
        <v>242</v>
      </c>
      <c r="J42" s="159" t="s">
        <v>190</v>
      </c>
      <c r="K42" s="160"/>
    </row>
    <row r="43" spans="1:11" ht="102">
      <c r="A43" s="180" t="s">
        <v>243</v>
      </c>
      <c r="B43" s="182" t="s">
        <v>244</v>
      </c>
      <c r="C43" s="184" t="s">
        <v>90</v>
      </c>
      <c r="D43" s="138" t="s">
        <v>245</v>
      </c>
      <c r="E43" s="138" t="s">
        <v>246</v>
      </c>
      <c r="F43" s="138" t="s">
        <v>247</v>
      </c>
      <c r="G43" s="175" t="s">
        <v>308</v>
      </c>
      <c r="H43" s="147" t="s">
        <v>248</v>
      </c>
      <c r="I43" s="138" t="s">
        <v>249</v>
      </c>
      <c r="J43" s="138" t="s">
        <v>132</v>
      </c>
      <c r="K43" s="145"/>
    </row>
    <row r="44" spans="1:11" ht="102">
      <c r="A44" s="180" t="s">
        <v>250</v>
      </c>
      <c r="B44" s="182" t="s">
        <v>244</v>
      </c>
      <c r="C44" s="184" t="s">
        <v>63</v>
      </c>
      <c r="D44" s="156" t="s">
        <v>251</v>
      </c>
      <c r="E44" s="138" t="s">
        <v>252</v>
      </c>
      <c r="F44" s="138" t="s">
        <v>253</v>
      </c>
      <c r="G44" s="175" t="s">
        <v>308</v>
      </c>
      <c r="H44" s="147" t="s">
        <v>254</v>
      </c>
      <c r="I44" s="138" t="s">
        <v>249</v>
      </c>
      <c r="J44" s="138" t="s">
        <v>132</v>
      </c>
      <c r="K44" s="145"/>
    </row>
    <row r="45" spans="1:11" ht="306">
      <c r="A45" s="181" t="s">
        <v>255</v>
      </c>
      <c r="B45" s="182" t="s">
        <v>256</v>
      </c>
      <c r="C45" s="176" t="s">
        <v>257</v>
      </c>
      <c r="D45" s="156" t="s">
        <v>258</v>
      </c>
      <c r="E45" s="138" t="s">
        <v>259</v>
      </c>
      <c r="F45" s="161" t="s">
        <v>260</v>
      </c>
      <c r="G45" s="175" t="s">
        <v>309</v>
      </c>
      <c r="H45" s="147" t="s">
        <v>254</v>
      </c>
      <c r="I45" s="156" t="s">
        <v>261</v>
      </c>
      <c r="J45" s="156" t="s">
        <v>262</v>
      </c>
      <c r="K45" s="145"/>
    </row>
    <row r="46" spans="1:11" ht="396" thickBot="1">
      <c r="A46" s="190" t="s">
        <v>263</v>
      </c>
      <c r="B46" s="191" t="s">
        <v>256</v>
      </c>
      <c r="C46" s="192" t="s">
        <v>264</v>
      </c>
      <c r="D46" s="178" t="s">
        <v>265</v>
      </c>
      <c r="E46" s="178" t="s">
        <v>259</v>
      </c>
      <c r="F46" s="193" t="s">
        <v>277</v>
      </c>
      <c r="G46" s="194" t="s">
        <v>299</v>
      </c>
      <c r="H46" s="178" t="s">
        <v>249</v>
      </c>
      <c r="I46" s="193" t="s">
        <v>311</v>
      </c>
      <c r="J46" s="178" t="s">
        <v>132</v>
      </c>
      <c r="K46" s="155"/>
    </row>
    <row r="47" spans="1:11">
      <c r="C47" s="131"/>
    </row>
    <row r="48" spans="1:11">
      <c r="A48" s="164"/>
      <c r="B48" s="165"/>
      <c r="C48" s="166"/>
      <c r="D48" s="164"/>
      <c r="E48" s="167"/>
      <c r="F48" s="164"/>
      <c r="G48" s="168"/>
      <c r="H48" s="164"/>
      <c r="I48" s="164"/>
      <c r="J48" s="164"/>
      <c r="K48" s="164"/>
    </row>
    <row r="49" spans="1:11">
      <c r="A49" s="164"/>
      <c r="B49" s="165"/>
      <c r="C49" s="166"/>
      <c r="D49" s="164"/>
      <c r="E49" s="164"/>
      <c r="F49" s="164"/>
      <c r="G49" s="168"/>
      <c r="H49" s="164"/>
      <c r="I49" s="164"/>
      <c r="J49" s="164"/>
      <c r="K49" s="164"/>
    </row>
    <row r="50" spans="1:11">
      <c r="A50" s="164"/>
      <c r="B50" s="165"/>
      <c r="C50" s="166"/>
      <c r="D50" s="164"/>
      <c r="E50" s="164"/>
      <c r="F50" s="164"/>
      <c r="G50" s="168"/>
      <c r="H50" s="164"/>
      <c r="I50" s="164"/>
      <c r="J50" s="164"/>
      <c r="K50" s="164"/>
    </row>
    <row r="51" spans="1:11">
      <c r="A51" s="164"/>
      <c r="B51" s="165"/>
      <c r="C51" s="166"/>
      <c r="D51" s="164"/>
      <c r="E51" s="164"/>
      <c r="F51" s="164"/>
      <c r="G51" s="168"/>
      <c r="H51" s="164"/>
      <c r="I51" s="164"/>
      <c r="J51" s="164"/>
      <c r="K51" s="164"/>
    </row>
    <row r="52" spans="1:11">
      <c r="A52" s="164"/>
      <c r="B52" s="169"/>
      <c r="C52" s="166"/>
      <c r="D52" s="164"/>
      <c r="E52" s="164"/>
      <c r="F52" s="164"/>
      <c r="G52" s="168"/>
      <c r="H52" s="164"/>
      <c r="I52" s="164"/>
      <c r="J52" s="164"/>
      <c r="K52" s="164"/>
    </row>
    <row r="53" spans="1:11">
      <c r="A53" s="164"/>
      <c r="B53" s="165"/>
      <c r="C53" s="166"/>
      <c r="D53" s="164"/>
      <c r="E53" s="164"/>
      <c r="F53" s="164"/>
      <c r="G53" s="168"/>
      <c r="H53" s="164"/>
      <c r="I53" s="164"/>
      <c r="J53" s="164"/>
      <c r="K53" s="164"/>
    </row>
    <row r="54" spans="1:11">
      <c r="A54" s="164"/>
      <c r="B54" s="165"/>
      <c r="C54" s="166"/>
      <c r="D54" s="164"/>
      <c r="E54" s="164"/>
      <c r="F54" s="164"/>
      <c r="G54" s="168"/>
      <c r="H54" s="164"/>
      <c r="I54" s="164"/>
      <c r="J54" s="164"/>
      <c r="K54" s="164"/>
    </row>
    <row r="55" spans="1:11">
      <c r="A55" s="164"/>
      <c r="B55" s="165"/>
      <c r="C55" s="166"/>
      <c r="D55" s="164"/>
      <c r="E55" s="164"/>
      <c r="F55" s="164"/>
      <c r="G55" s="168"/>
      <c r="H55" s="164"/>
      <c r="I55" s="164"/>
      <c r="J55" s="164"/>
      <c r="K55" s="164"/>
    </row>
    <row r="56" spans="1:11">
      <c r="A56" s="164"/>
      <c r="B56" s="165"/>
      <c r="C56" s="166"/>
      <c r="D56" s="164"/>
      <c r="E56" s="164"/>
      <c r="F56" s="164"/>
      <c r="G56" s="168"/>
      <c r="H56" s="164"/>
      <c r="I56" s="164"/>
      <c r="J56" s="164"/>
      <c r="K56" s="164"/>
    </row>
    <row r="57" spans="1:11">
      <c r="A57" s="164"/>
      <c r="B57" s="165"/>
      <c r="C57" s="166"/>
      <c r="D57" s="164"/>
      <c r="E57" s="164"/>
      <c r="F57" s="164"/>
      <c r="G57" s="168"/>
      <c r="H57" s="164"/>
      <c r="I57" s="164"/>
      <c r="J57" s="164"/>
      <c r="K57" s="164"/>
    </row>
    <row r="58" spans="1:11">
      <c r="A58" s="136"/>
      <c r="C58" s="170"/>
      <c r="D58" s="136"/>
      <c r="E58" s="136"/>
      <c r="F58" s="136"/>
      <c r="G58" s="171"/>
      <c r="H58" s="136"/>
      <c r="I58" s="136"/>
      <c r="J58" s="136"/>
      <c r="K58" s="136"/>
    </row>
    <row r="59" spans="1:11">
      <c r="A59" s="136"/>
      <c r="C59" s="170"/>
      <c r="D59" s="136"/>
      <c r="E59" s="136"/>
      <c r="F59" s="136"/>
      <c r="G59" s="171"/>
      <c r="H59" s="136"/>
      <c r="I59" s="136"/>
      <c r="J59" s="136"/>
      <c r="K59" s="136"/>
    </row>
    <row r="60" spans="1:11">
      <c r="A60" s="136"/>
      <c r="C60" s="170"/>
      <c r="D60" s="136"/>
      <c r="E60" s="136"/>
      <c r="F60" s="136"/>
      <c r="G60" s="171"/>
      <c r="H60" s="136"/>
      <c r="I60" s="136"/>
      <c r="J60" s="136"/>
      <c r="K60" s="136"/>
    </row>
    <row r="61" spans="1:11">
      <c r="A61" s="136"/>
      <c r="C61" s="170"/>
      <c r="D61" s="136"/>
      <c r="E61" s="136"/>
      <c r="F61" s="136"/>
      <c r="G61" s="171"/>
      <c r="H61" s="136"/>
      <c r="I61" s="136"/>
      <c r="J61" s="136"/>
      <c r="K61" s="136"/>
    </row>
    <row r="62" spans="1:11">
      <c r="A62" s="136"/>
      <c r="C62" s="170"/>
      <c r="D62" s="136"/>
      <c r="E62" s="136"/>
      <c r="F62" s="136"/>
      <c r="G62" s="171"/>
      <c r="H62" s="136"/>
      <c r="I62" s="136"/>
      <c r="J62" s="136"/>
      <c r="K62" s="136"/>
    </row>
    <row r="63" spans="1:11">
      <c r="A63" s="136"/>
      <c r="C63" s="170"/>
      <c r="D63" s="136"/>
      <c r="E63" s="136"/>
      <c r="F63" s="136"/>
      <c r="G63" s="171"/>
      <c r="H63" s="136"/>
      <c r="I63" s="136"/>
      <c r="J63" s="136"/>
      <c r="K63" s="136"/>
    </row>
    <row r="64" spans="1:11">
      <c r="A64" s="136"/>
      <c r="C64" s="170"/>
      <c r="D64" s="136"/>
      <c r="E64" s="136"/>
      <c r="F64" s="136"/>
      <c r="G64" s="171"/>
      <c r="H64" s="136"/>
      <c r="I64" s="136"/>
      <c r="J64" s="136"/>
      <c r="K64" s="136"/>
    </row>
    <row r="65" spans="1:11">
      <c r="A65" s="136"/>
      <c r="C65" s="170"/>
      <c r="D65" s="136"/>
      <c r="E65" s="136"/>
      <c r="F65" s="136"/>
      <c r="G65" s="171"/>
      <c r="H65" s="136"/>
      <c r="I65" s="136"/>
      <c r="J65" s="136"/>
      <c r="K65" s="136"/>
    </row>
    <row r="66" spans="1:11">
      <c r="A66" s="136"/>
      <c r="C66" s="170"/>
      <c r="D66" s="136"/>
      <c r="E66" s="136"/>
      <c r="F66" s="136"/>
      <c r="G66" s="171"/>
      <c r="H66" s="136"/>
      <c r="I66" s="136"/>
      <c r="J66" s="136"/>
      <c r="K66" s="136"/>
    </row>
    <row r="67" spans="1:11">
      <c r="A67" s="136"/>
      <c r="C67" s="170"/>
      <c r="D67" s="136"/>
      <c r="E67" s="136"/>
      <c r="F67" s="136"/>
      <c r="G67" s="171"/>
      <c r="H67" s="136"/>
      <c r="I67" s="136"/>
      <c r="J67" s="136"/>
      <c r="K67" s="136"/>
    </row>
    <row r="68" spans="1:11">
      <c r="A68" s="136"/>
      <c r="C68" s="170"/>
      <c r="D68" s="136"/>
      <c r="E68" s="136"/>
      <c r="F68" s="136"/>
      <c r="G68" s="171"/>
      <c r="H68" s="136"/>
      <c r="I68" s="136"/>
      <c r="J68" s="136"/>
      <c r="K68" s="136"/>
    </row>
    <row r="69" spans="1:11">
      <c r="A69" s="136"/>
      <c r="C69" s="170"/>
      <c r="D69" s="136"/>
      <c r="E69" s="136"/>
      <c r="F69" s="136"/>
      <c r="G69" s="171"/>
      <c r="H69" s="136"/>
      <c r="I69" s="136"/>
      <c r="J69" s="136"/>
      <c r="K69" s="136"/>
    </row>
    <row r="70" spans="1:11">
      <c r="A70" s="136"/>
      <c r="C70" s="170"/>
      <c r="D70" s="136"/>
      <c r="E70" s="136"/>
      <c r="F70" s="136"/>
      <c r="G70" s="171"/>
      <c r="H70" s="136"/>
      <c r="I70" s="136"/>
      <c r="J70" s="136"/>
      <c r="K70" s="136"/>
    </row>
  </sheetData>
  <mergeCells count="70">
    <mergeCell ref="A12:A13"/>
    <mergeCell ref="A7:A8"/>
    <mergeCell ref="B7:B8"/>
    <mergeCell ref="E7:E8"/>
    <mergeCell ref="C7:C8"/>
    <mergeCell ref="C12:C13"/>
    <mergeCell ref="B12:B13"/>
    <mergeCell ref="A1:K1"/>
    <mergeCell ref="A2:K2"/>
    <mergeCell ref="A4:A6"/>
    <mergeCell ref="B4:B6"/>
    <mergeCell ref="C4:C6"/>
    <mergeCell ref="E4:E6"/>
    <mergeCell ref="G4:G6"/>
    <mergeCell ref="A15:A21"/>
    <mergeCell ref="B15:B21"/>
    <mergeCell ref="C15:C21"/>
    <mergeCell ref="E15:E21"/>
    <mergeCell ref="G15:G21"/>
    <mergeCell ref="D17:D18"/>
    <mergeCell ref="G27:G28"/>
    <mergeCell ref="G7:G8"/>
    <mergeCell ref="E12:E13"/>
    <mergeCell ref="G12:G13"/>
    <mergeCell ref="A9:A11"/>
    <mergeCell ref="B9:B11"/>
    <mergeCell ref="C9:C11"/>
    <mergeCell ref="E9:E11"/>
    <mergeCell ref="G9:G11"/>
    <mergeCell ref="A14:K14"/>
    <mergeCell ref="D24:D25"/>
    <mergeCell ref="G22:G23"/>
    <mergeCell ref="A22:A23"/>
    <mergeCell ref="B22:B23"/>
    <mergeCell ref="B27:B28"/>
    <mergeCell ref="C27:C28"/>
    <mergeCell ref="E27:E28"/>
    <mergeCell ref="D22:D23"/>
    <mergeCell ref="E22:E23"/>
    <mergeCell ref="C22:C23"/>
    <mergeCell ref="C31:C33"/>
    <mergeCell ref="E31:E33"/>
    <mergeCell ref="E24:E25"/>
    <mergeCell ref="F24:F25"/>
    <mergeCell ref="A27:A28"/>
    <mergeCell ref="G24:G25"/>
    <mergeCell ref="A26:K26"/>
    <mergeCell ref="A24:A25"/>
    <mergeCell ref="B24:B25"/>
    <mergeCell ref="C24:C25"/>
    <mergeCell ref="B39:B40"/>
    <mergeCell ref="C39:C40"/>
    <mergeCell ref="G31:G33"/>
    <mergeCell ref="A29:A30"/>
    <mergeCell ref="B29:B30"/>
    <mergeCell ref="C29:C30"/>
    <mergeCell ref="E29:E30"/>
    <mergeCell ref="G29:G30"/>
    <mergeCell ref="A31:A33"/>
    <mergeCell ref="B31:B33"/>
    <mergeCell ref="E39:E40"/>
    <mergeCell ref="G39:G40"/>
    <mergeCell ref="A41:K41"/>
    <mergeCell ref="A36:K36"/>
    <mergeCell ref="A37:A38"/>
    <mergeCell ref="B37:B38"/>
    <mergeCell ref="C37:C38"/>
    <mergeCell ref="E37:E38"/>
    <mergeCell ref="G37:G38"/>
    <mergeCell ref="A39:A40"/>
  </mergeCells>
  <phoneticPr fontId="30" type="noConversion"/>
  <printOptions horizontalCentered="1"/>
  <pageMargins left="0.70866141732283472" right="0.70866141732283472" top="0.43307086614173229" bottom="0.43307086614173229" header="0.31496062992125984" footer="0.37"/>
  <pageSetup paperSize="9" scale="69" orientation="landscape" r:id="rId1"/>
  <rowBreaks count="8" manualBreakCount="8">
    <brk id="8" max="16383" man="1"/>
    <brk id="13" max="16383" man="1"/>
    <brk id="18" max="16383" man="1"/>
    <brk id="21" max="16383" man="1"/>
    <brk id="25" max="16383" man="1"/>
    <brk id="33" max="16383" man="1"/>
    <brk id="35" max="16383" man="1"/>
    <brk id="44" max="16383" man="1"/>
  </rowBreaks>
</worksheet>
</file>

<file path=xl/worksheets/sheet3.xml><?xml version="1.0" encoding="utf-8"?>
<worksheet xmlns="http://schemas.openxmlformats.org/spreadsheetml/2006/main" xmlns:r="http://schemas.openxmlformats.org/officeDocument/2006/relationships">
  <dimension ref="A1:E90"/>
  <sheetViews>
    <sheetView topLeftCell="A38" zoomScale="120" zoomScaleNormal="120" workbookViewId="0">
      <selection activeCell="D62" sqref="D62"/>
    </sheetView>
  </sheetViews>
  <sheetFormatPr defaultRowHeight="11.25"/>
  <cols>
    <col min="1" max="1" width="66.5703125" style="49" customWidth="1"/>
    <col min="2" max="2" width="17.7109375" style="73" customWidth="1"/>
    <col min="3" max="16384" width="9.140625" style="49"/>
  </cols>
  <sheetData>
    <row r="1" spans="1:2" ht="16.5" thickBot="1">
      <c r="A1" s="257" t="s">
        <v>82</v>
      </c>
      <c r="B1" s="258"/>
    </row>
    <row r="2" spans="1:2" ht="36.75" customHeight="1" thickBot="1">
      <c r="A2" s="259" t="s">
        <v>83</v>
      </c>
      <c r="B2" s="260"/>
    </row>
    <row r="3" spans="1:2" ht="27.75" customHeight="1" thickBot="1">
      <c r="A3" s="261" t="s">
        <v>56</v>
      </c>
      <c r="B3" s="262"/>
    </row>
    <row r="4" spans="1:2" ht="12" thickBot="1">
      <c r="A4" s="50" t="s">
        <v>7</v>
      </c>
      <c r="B4" s="51" t="s">
        <v>8</v>
      </c>
    </row>
    <row r="5" spans="1:2">
      <c r="A5" s="52" t="s">
        <v>13</v>
      </c>
      <c r="B5" s="53"/>
    </row>
    <row r="6" spans="1:2">
      <c r="A6" s="54" t="s">
        <v>0</v>
      </c>
      <c r="B6" s="55"/>
    </row>
    <row r="7" spans="1:2">
      <c r="A7" s="54" t="s">
        <v>1</v>
      </c>
      <c r="B7" s="55"/>
    </row>
    <row r="8" spans="1:2" ht="12" customHeight="1">
      <c r="A8" s="54" t="s">
        <v>2</v>
      </c>
      <c r="B8" s="55"/>
    </row>
    <row r="9" spans="1:2">
      <c r="A9" s="54" t="s">
        <v>3</v>
      </c>
      <c r="B9" s="55"/>
    </row>
    <row r="10" spans="1:2">
      <c r="A10" s="54" t="s">
        <v>4</v>
      </c>
      <c r="B10" s="55"/>
    </row>
    <row r="11" spans="1:2">
      <c r="A11" s="54" t="s">
        <v>5</v>
      </c>
      <c r="B11" s="55"/>
    </row>
    <row r="12" spans="1:2" ht="12" thickBot="1">
      <c r="A12" s="56" t="s">
        <v>6</v>
      </c>
      <c r="B12" s="57">
        <v>2</v>
      </c>
    </row>
    <row r="13" spans="1:2" ht="12" thickBot="1">
      <c r="A13" s="58"/>
      <c r="B13" s="59"/>
    </row>
    <row r="14" spans="1:2">
      <c r="A14" s="52" t="s">
        <v>9</v>
      </c>
      <c r="B14" s="53"/>
    </row>
    <row r="15" spans="1:2">
      <c r="A15" s="54" t="s">
        <v>10</v>
      </c>
      <c r="B15" s="55"/>
    </row>
    <row r="16" spans="1:2">
      <c r="A16" s="54" t="s">
        <v>11</v>
      </c>
      <c r="B16" s="55"/>
    </row>
    <row r="17" spans="1:2">
      <c r="A17" s="54" t="s">
        <v>12</v>
      </c>
      <c r="B17" s="55"/>
    </row>
    <row r="18" spans="1:2" ht="12" thickBot="1">
      <c r="A18" s="56" t="s">
        <v>6</v>
      </c>
      <c r="B18" s="57">
        <v>5</v>
      </c>
    </row>
    <row r="19" spans="1:2" ht="12" thickBot="1">
      <c r="A19" s="58"/>
      <c r="B19" s="59"/>
    </row>
    <row r="20" spans="1:2">
      <c r="A20" s="60" t="s">
        <v>14</v>
      </c>
      <c r="B20" s="53"/>
    </row>
    <row r="21" spans="1:2" ht="22.5">
      <c r="A21" s="54" t="s">
        <v>70</v>
      </c>
      <c r="B21" s="55"/>
    </row>
    <row r="22" spans="1:2">
      <c r="A22" s="54" t="s">
        <v>15</v>
      </c>
      <c r="B22" s="55"/>
    </row>
    <row r="23" spans="1:2">
      <c r="A23" s="54" t="s">
        <v>16</v>
      </c>
      <c r="B23" s="55"/>
    </row>
    <row r="24" spans="1:2">
      <c r="A24" s="54" t="s">
        <v>17</v>
      </c>
      <c r="B24" s="55"/>
    </row>
    <row r="25" spans="1:2" ht="12" thickBot="1">
      <c r="A25" s="56" t="s">
        <v>6</v>
      </c>
      <c r="B25" s="57">
        <v>1</v>
      </c>
    </row>
    <row r="26" spans="1:2" ht="12" thickBot="1">
      <c r="A26" s="58"/>
      <c r="B26" s="59"/>
    </row>
    <row r="27" spans="1:2">
      <c r="A27" s="60" t="s">
        <v>18</v>
      </c>
      <c r="B27" s="53"/>
    </row>
    <row r="28" spans="1:2">
      <c r="A28" s="54" t="s">
        <v>19</v>
      </c>
      <c r="B28" s="55"/>
    </row>
    <row r="29" spans="1:2">
      <c r="A29" s="54" t="s">
        <v>20</v>
      </c>
      <c r="B29" s="55"/>
    </row>
    <row r="30" spans="1:2" ht="22.5" customHeight="1">
      <c r="A30" s="54" t="s">
        <v>71</v>
      </c>
      <c r="B30" s="55"/>
    </row>
    <row r="31" spans="1:2">
      <c r="A31" s="54" t="s">
        <v>84</v>
      </c>
      <c r="B31" s="55"/>
    </row>
    <row r="32" spans="1:2" ht="12" thickBot="1">
      <c r="A32" s="56" t="s">
        <v>6</v>
      </c>
      <c r="B32" s="57">
        <v>5</v>
      </c>
    </row>
    <row r="33" spans="1:2" ht="12" thickBot="1">
      <c r="A33" s="58"/>
      <c r="B33" s="59"/>
    </row>
    <row r="34" spans="1:2">
      <c r="A34" s="60" t="s">
        <v>21</v>
      </c>
      <c r="B34" s="53"/>
    </row>
    <row r="35" spans="1:2" ht="33.75">
      <c r="A35" s="54" t="s">
        <v>73</v>
      </c>
      <c r="B35" s="55"/>
    </row>
    <row r="36" spans="1:2">
      <c r="A36" s="54" t="s">
        <v>22</v>
      </c>
      <c r="B36" s="55"/>
    </row>
    <row r="37" spans="1:2">
      <c r="A37" s="54" t="s">
        <v>23</v>
      </c>
      <c r="B37" s="55"/>
    </row>
    <row r="38" spans="1:2" ht="12" thickBot="1">
      <c r="A38" s="56" t="s">
        <v>6</v>
      </c>
      <c r="B38" s="57">
        <v>1</v>
      </c>
    </row>
    <row r="39" spans="1:2" ht="8.25" customHeight="1" thickBot="1">
      <c r="A39" s="58"/>
      <c r="B39" s="59"/>
    </row>
    <row r="40" spans="1:2" ht="13.5" customHeight="1">
      <c r="A40" s="60" t="s">
        <v>24</v>
      </c>
      <c r="B40" s="53"/>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ht="12" thickBot="1">
      <c r="A47" s="56" t="s">
        <v>6</v>
      </c>
      <c r="B47" s="57">
        <v>2</v>
      </c>
    </row>
    <row r="48" spans="1:2" ht="27.75" customHeight="1" thickBot="1">
      <c r="A48" s="61" t="s">
        <v>27</v>
      </c>
      <c r="B48" s="62">
        <f>SUM(B12:B47)/6</f>
        <v>2.6666666666666665</v>
      </c>
    </row>
    <row r="49" spans="1:5" ht="40.5" customHeight="1" thickBot="1">
      <c r="A49" s="263" t="s">
        <v>53</v>
      </c>
      <c r="B49" s="264"/>
    </row>
    <row r="50" spans="1:5" ht="53.25" customHeight="1" thickBot="1">
      <c r="A50" s="63"/>
      <c r="B50" s="64"/>
    </row>
    <row r="51" spans="1:5" ht="42" customHeight="1" thickBot="1">
      <c r="A51" s="265" t="s">
        <v>57</v>
      </c>
      <c r="B51" s="266"/>
    </row>
    <row r="52" spans="1:5">
      <c r="A52" s="60" t="s">
        <v>28</v>
      </c>
      <c r="B52" s="53"/>
    </row>
    <row r="53" spans="1:5" ht="56.25">
      <c r="A53" s="54" t="s">
        <v>29</v>
      </c>
      <c r="B53" s="55"/>
    </row>
    <row r="54" spans="1:5">
      <c r="A54" s="54" t="s">
        <v>30</v>
      </c>
      <c r="B54" s="55"/>
    </row>
    <row r="55" spans="1:5">
      <c r="A55" s="54" t="s">
        <v>31</v>
      </c>
      <c r="B55" s="55"/>
    </row>
    <row r="56" spans="1:5">
      <c r="A56" s="54" t="s">
        <v>32</v>
      </c>
      <c r="B56" s="55"/>
    </row>
    <row r="57" spans="1:5">
      <c r="A57" s="54" t="s">
        <v>34</v>
      </c>
      <c r="B57" s="55"/>
    </row>
    <row r="58" spans="1:5">
      <c r="A58" s="54" t="s">
        <v>33</v>
      </c>
      <c r="B58" s="55"/>
    </row>
    <row r="59" spans="1:5" ht="12" thickBot="1">
      <c r="A59" s="56" t="s">
        <v>6</v>
      </c>
      <c r="B59" s="57">
        <v>4</v>
      </c>
    </row>
    <row r="60" spans="1:5" ht="12" thickBot="1">
      <c r="A60" s="58"/>
      <c r="B60" s="59"/>
    </row>
    <row r="61" spans="1:5">
      <c r="A61" s="60" t="s">
        <v>35</v>
      </c>
      <c r="B61" s="53"/>
    </row>
    <row r="62" spans="1:5" ht="48" customHeight="1">
      <c r="A62" s="54" t="s">
        <v>36</v>
      </c>
      <c r="B62" s="55"/>
      <c r="D62" s="65"/>
      <c r="E62" s="66"/>
    </row>
    <row r="63" spans="1:5">
      <c r="A63" s="54" t="s">
        <v>22</v>
      </c>
      <c r="B63" s="55"/>
    </row>
    <row r="64" spans="1:5">
      <c r="A64" s="54" t="s">
        <v>23</v>
      </c>
      <c r="B64" s="55"/>
    </row>
    <row r="65" spans="1:2" ht="12" thickBot="1">
      <c r="A65" s="56" t="s">
        <v>6</v>
      </c>
      <c r="B65" s="57">
        <v>1</v>
      </c>
    </row>
    <row r="66" spans="1:2" ht="12" thickBot="1">
      <c r="A66" s="58"/>
      <c r="B66" s="59"/>
    </row>
    <row r="67" spans="1:2">
      <c r="A67" s="60" t="s">
        <v>37</v>
      </c>
      <c r="B67" s="53"/>
    </row>
    <row r="68" spans="1:2" ht="22.5">
      <c r="A68" s="54" t="s">
        <v>38</v>
      </c>
      <c r="B68" s="55"/>
    </row>
    <row r="69" spans="1:2">
      <c r="A69" s="54" t="s">
        <v>39</v>
      </c>
      <c r="B69" s="55"/>
    </row>
    <row r="70" spans="1:2">
      <c r="A70" s="54" t="s">
        <v>40</v>
      </c>
      <c r="B70" s="55"/>
    </row>
    <row r="71" spans="1:2">
      <c r="A71" s="54" t="s">
        <v>41</v>
      </c>
      <c r="B71" s="55"/>
    </row>
    <row r="72" spans="1:2">
      <c r="A72" s="54" t="s">
        <v>42</v>
      </c>
      <c r="B72" s="55"/>
    </row>
    <row r="73" spans="1:2">
      <c r="A73" s="54" t="s">
        <v>43</v>
      </c>
      <c r="B73" s="55"/>
    </row>
    <row r="74" spans="1:2">
      <c r="A74" s="54" t="s">
        <v>44</v>
      </c>
      <c r="B74" s="55"/>
    </row>
    <row r="75" spans="1:2" ht="12" thickBot="1">
      <c r="A75" s="56" t="s">
        <v>6</v>
      </c>
      <c r="B75" s="57">
        <v>2</v>
      </c>
    </row>
    <row r="76" spans="1:2" ht="12" thickBot="1">
      <c r="A76" s="67"/>
      <c r="B76" s="68"/>
    </row>
    <row r="77" spans="1:2">
      <c r="A77" s="60" t="s">
        <v>45</v>
      </c>
      <c r="B77" s="53"/>
    </row>
    <row r="78" spans="1:2" ht="33.75">
      <c r="A78" s="54" t="s">
        <v>46</v>
      </c>
      <c r="B78" s="55"/>
    </row>
    <row r="79" spans="1:2" ht="27" customHeight="1">
      <c r="A79" s="54" t="s">
        <v>47</v>
      </c>
      <c r="B79" s="55"/>
    </row>
    <row r="80" spans="1:2">
      <c r="A80" s="54" t="s">
        <v>48</v>
      </c>
      <c r="B80" s="55"/>
    </row>
    <row r="81" spans="1:2" ht="22.5">
      <c r="A81" s="54" t="s">
        <v>49</v>
      </c>
      <c r="B81" s="55"/>
    </row>
    <row r="82" spans="1:2">
      <c r="A82" s="54" t="s">
        <v>50</v>
      </c>
      <c r="B82" s="55"/>
    </row>
    <row r="83" spans="1:2">
      <c r="A83" s="54" t="s">
        <v>51</v>
      </c>
      <c r="B83" s="55"/>
    </row>
    <row r="84" spans="1:2" ht="12" thickBot="1">
      <c r="A84" s="56" t="s">
        <v>6</v>
      </c>
      <c r="B84" s="57">
        <v>4</v>
      </c>
    </row>
    <row r="85" spans="1:2" ht="16.5" thickBot="1">
      <c r="A85" s="69" t="s">
        <v>52</v>
      </c>
      <c r="B85" s="70">
        <f>SUM(B59:B84)/4</f>
        <v>2.75</v>
      </c>
    </row>
    <row r="86" spans="1:2" ht="23.25" customHeight="1" thickBot="1">
      <c r="A86" s="253" t="s">
        <v>54</v>
      </c>
      <c r="B86" s="254"/>
    </row>
    <row r="87" spans="1:2" ht="28.5" customHeight="1" thickBot="1">
      <c r="A87" s="63"/>
      <c r="B87" s="64"/>
    </row>
    <row r="88" spans="1:2" ht="36" customHeight="1" thickBot="1">
      <c r="A88" s="255" t="s">
        <v>58</v>
      </c>
      <c r="B88" s="256"/>
    </row>
    <row r="89" spans="1:2" ht="33" customHeight="1" thickBot="1">
      <c r="A89" s="71" t="s">
        <v>55</v>
      </c>
      <c r="B89" s="72">
        <f>B48*B85</f>
        <v>7.333333333333333</v>
      </c>
    </row>
    <row r="90" spans="1:2" ht="29.25" customHeight="1"/>
  </sheetData>
  <mergeCells count="7">
    <mergeCell ref="A86:B86"/>
    <mergeCell ref="A88:B88"/>
    <mergeCell ref="A1:B1"/>
    <mergeCell ref="A2:B2"/>
    <mergeCell ref="A3:B3"/>
    <mergeCell ref="A49:B49"/>
    <mergeCell ref="A51:B51"/>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E90"/>
  <sheetViews>
    <sheetView topLeftCell="A75" zoomScale="120" zoomScaleNormal="120" workbookViewId="0">
      <selection activeCell="D63" sqref="D63"/>
    </sheetView>
  </sheetViews>
  <sheetFormatPr defaultRowHeight="11.25"/>
  <cols>
    <col min="1" max="1" width="66.5703125" style="49" customWidth="1"/>
    <col min="2" max="2" width="17.7109375" style="73" customWidth="1"/>
    <col min="3" max="16384" width="9.140625" style="49"/>
  </cols>
  <sheetData>
    <row r="1" spans="1:2" ht="15.75">
      <c r="A1" s="257" t="s">
        <v>85</v>
      </c>
      <c r="B1" s="258"/>
    </row>
    <row r="2" spans="1:2" ht="36.75" customHeight="1">
      <c r="A2" s="271" t="s">
        <v>86</v>
      </c>
      <c r="B2" s="272"/>
    </row>
    <row r="3" spans="1:2" ht="27.75" customHeight="1">
      <c r="A3" s="273" t="s">
        <v>56</v>
      </c>
      <c r="B3" s="274"/>
    </row>
    <row r="4" spans="1:2">
      <c r="A4" s="74" t="s">
        <v>7</v>
      </c>
      <c r="B4" s="75" t="s">
        <v>8</v>
      </c>
    </row>
    <row r="5" spans="1:2">
      <c r="A5" s="76" t="s">
        <v>13</v>
      </c>
      <c r="B5" s="55"/>
    </row>
    <row r="6" spans="1:2">
      <c r="A6" s="54" t="s">
        <v>0</v>
      </c>
      <c r="B6" s="55"/>
    </row>
    <row r="7" spans="1:2">
      <c r="A7" s="54" t="s">
        <v>1</v>
      </c>
      <c r="B7" s="55"/>
    </row>
    <row r="8" spans="1:2" ht="12" customHeight="1">
      <c r="A8" s="54" t="s">
        <v>2</v>
      </c>
      <c r="B8" s="55"/>
    </row>
    <row r="9" spans="1:2">
      <c r="A9" s="54" t="s">
        <v>3</v>
      </c>
      <c r="B9" s="55"/>
    </row>
    <row r="10" spans="1:2">
      <c r="A10" s="54" t="s">
        <v>4</v>
      </c>
      <c r="B10" s="55"/>
    </row>
    <row r="11" spans="1:2">
      <c r="A11" s="54" t="s">
        <v>5</v>
      </c>
      <c r="B11" s="55"/>
    </row>
    <row r="12" spans="1:2">
      <c r="A12" s="77" t="s">
        <v>6</v>
      </c>
      <c r="B12" s="75">
        <v>2</v>
      </c>
    </row>
    <row r="13" spans="1:2">
      <c r="A13" s="54"/>
      <c r="B13" s="55"/>
    </row>
    <row r="14" spans="1:2">
      <c r="A14" s="76" t="s">
        <v>9</v>
      </c>
      <c r="B14" s="55"/>
    </row>
    <row r="15" spans="1:2">
      <c r="A15" s="54" t="s">
        <v>10</v>
      </c>
      <c r="B15" s="55"/>
    </row>
    <row r="16" spans="1:2">
      <c r="A16" s="54" t="s">
        <v>11</v>
      </c>
      <c r="B16" s="55"/>
    </row>
    <row r="17" spans="1:2">
      <c r="A17" s="54" t="s">
        <v>12</v>
      </c>
      <c r="B17" s="55"/>
    </row>
    <row r="18" spans="1:2">
      <c r="A18" s="77" t="s">
        <v>6</v>
      </c>
      <c r="B18" s="75">
        <v>2</v>
      </c>
    </row>
    <row r="19" spans="1:2">
      <c r="A19" s="54"/>
      <c r="B19" s="55"/>
    </row>
    <row r="20" spans="1:2">
      <c r="A20" s="78" t="s">
        <v>14</v>
      </c>
      <c r="B20" s="55"/>
    </row>
    <row r="21" spans="1:2" ht="22.5">
      <c r="A21" s="54" t="s">
        <v>70</v>
      </c>
      <c r="B21" s="55"/>
    </row>
    <row r="22" spans="1:2">
      <c r="A22" s="54" t="s">
        <v>15</v>
      </c>
      <c r="B22" s="55"/>
    </row>
    <row r="23" spans="1:2">
      <c r="A23" s="54" t="s">
        <v>16</v>
      </c>
      <c r="B23" s="55"/>
    </row>
    <row r="24" spans="1:2">
      <c r="A24" s="54" t="s">
        <v>17</v>
      </c>
      <c r="B24" s="55"/>
    </row>
    <row r="25" spans="1:2">
      <c r="A25" s="77" t="s">
        <v>6</v>
      </c>
      <c r="B25" s="75">
        <v>1</v>
      </c>
    </row>
    <row r="26" spans="1:2">
      <c r="A26" s="54"/>
      <c r="B26" s="55"/>
    </row>
    <row r="27" spans="1:2">
      <c r="A27" s="78" t="s">
        <v>18</v>
      </c>
      <c r="B27" s="55"/>
    </row>
    <row r="28" spans="1:2">
      <c r="A28" s="54" t="s">
        <v>19</v>
      </c>
      <c r="B28" s="55"/>
    </row>
    <row r="29" spans="1:2">
      <c r="A29" s="54" t="s">
        <v>20</v>
      </c>
      <c r="B29" s="55"/>
    </row>
    <row r="30" spans="1:2" ht="22.5" customHeight="1">
      <c r="A30" s="54" t="s">
        <v>71</v>
      </c>
      <c r="B30" s="55"/>
    </row>
    <row r="31" spans="1:2">
      <c r="A31" s="54" t="s">
        <v>72</v>
      </c>
      <c r="B31" s="55"/>
    </row>
    <row r="32" spans="1:2">
      <c r="A32" s="77" t="s">
        <v>6</v>
      </c>
      <c r="B32" s="75">
        <v>3</v>
      </c>
    </row>
    <row r="33" spans="1:2">
      <c r="A33" s="54"/>
      <c r="B33" s="55"/>
    </row>
    <row r="34" spans="1:2">
      <c r="A34" s="78" t="s">
        <v>21</v>
      </c>
      <c r="B34" s="55"/>
    </row>
    <row r="35" spans="1:2" ht="33.75">
      <c r="A35" s="54" t="s">
        <v>73</v>
      </c>
      <c r="B35" s="55"/>
    </row>
    <row r="36" spans="1:2">
      <c r="A36" s="54" t="s">
        <v>22</v>
      </c>
      <c r="B36" s="55"/>
    </row>
    <row r="37" spans="1:2">
      <c r="A37" s="54" t="s">
        <v>23</v>
      </c>
      <c r="B37" s="55"/>
    </row>
    <row r="38" spans="1:2">
      <c r="A38" s="77" t="s">
        <v>6</v>
      </c>
      <c r="B38" s="75">
        <v>1</v>
      </c>
    </row>
    <row r="39" spans="1:2" ht="8.25" customHeight="1">
      <c r="A39" s="54"/>
      <c r="B39" s="55"/>
    </row>
    <row r="40" spans="1:2" ht="13.5" customHeight="1">
      <c r="A40" s="78" t="s">
        <v>24</v>
      </c>
      <c r="B40" s="55"/>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c r="A47" s="77" t="s">
        <v>6</v>
      </c>
      <c r="B47" s="75">
        <v>3</v>
      </c>
    </row>
    <row r="48" spans="1:2" ht="27.75" customHeight="1">
      <c r="A48" s="79" t="s">
        <v>27</v>
      </c>
      <c r="B48" s="80">
        <f>SUM(B12:B47)/6</f>
        <v>2</v>
      </c>
    </row>
    <row r="49" spans="1:5" ht="40.5" customHeight="1" thickBot="1">
      <c r="A49" s="275" t="s">
        <v>53</v>
      </c>
      <c r="B49" s="276"/>
    </row>
    <row r="50" spans="1:5" ht="51.75" customHeight="1">
      <c r="A50" s="81"/>
      <c r="B50" s="82"/>
    </row>
    <row r="51" spans="1:5" ht="12" thickBot="1"/>
    <row r="52" spans="1:5" ht="42" customHeight="1">
      <c r="A52" s="277" t="s">
        <v>57</v>
      </c>
      <c r="B52" s="278"/>
    </row>
    <row r="53" spans="1:5">
      <c r="A53" s="78" t="s">
        <v>28</v>
      </c>
      <c r="B53" s="55"/>
    </row>
    <row r="54" spans="1:5" ht="56.25">
      <c r="A54" s="54" t="s">
        <v>29</v>
      </c>
      <c r="B54" s="55"/>
    </row>
    <row r="55" spans="1:5">
      <c r="A55" s="54" t="s">
        <v>30</v>
      </c>
      <c r="B55" s="55"/>
    </row>
    <row r="56" spans="1:5">
      <c r="A56" s="54" t="s">
        <v>31</v>
      </c>
      <c r="B56" s="55"/>
    </row>
    <row r="57" spans="1:5">
      <c r="A57" s="54" t="s">
        <v>32</v>
      </c>
      <c r="B57" s="55"/>
    </row>
    <row r="58" spans="1:5">
      <c r="A58" s="54" t="s">
        <v>34</v>
      </c>
      <c r="B58" s="55"/>
    </row>
    <row r="59" spans="1:5">
      <c r="A59" s="54" t="s">
        <v>33</v>
      </c>
      <c r="B59" s="55"/>
    </row>
    <row r="60" spans="1:5">
      <c r="A60" s="77" t="s">
        <v>6</v>
      </c>
      <c r="B60" s="75">
        <v>4</v>
      </c>
    </row>
    <row r="61" spans="1:5">
      <c r="A61" s="54"/>
      <c r="B61" s="55"/>
    </row>
    <row r="62" spans="1:5">
      <c r="A62" s="78" t="s">
        <v>35</v>
      </c>
      <c r="B62" s="55"/>
    </row>
    <row r="63" spans="1:5" ht="46.5" customHeight="1">
      <c r="A63" s="54" t="s">
        <v>36</v>
      </c>
      <c r="B63" s="55"/>
      <c r="D63" s="65"/>
      <c r="E63" s="66"/>
    </row>
    <row r="64" spans="1:5">
      <c r="A64" s="54" t="s">
        <v>22</v>
      </c>
      <c r="B64" s="55"/>
    </row>
    <row r="65" spans="1:2">
      <c r="A65" s="54" t="s">
        <v>23</v>
      </c>
      <c r="B65" s="55"/>
    </row>
    <row r="66" spans="1:2">
      <c r="A66" s="77" t="s">
        <v>6</v>
      </c>
      <c r="B66" s="75">
        <v>1</v>
      </c>
    </row>
    <row r="67" spans="1:2">
      <c r="A67" s="54"/>
      <c r="B67" s="55"/>
    </row>
    <row r="68" spans="1:2">
      <c r="A68" s="78" t="s">
        <v>37</v>
      </c>
      <c r="B68" s="55"/>
    </row>
    <row r="69" spans="1:2" ht="22.5">
      <c r="A69" s="54" t="s">
        <v>38</v>
      </c>
      <c r="B69" s="55"/>
    </row>
    <row r="70" spans="1:2">
      <c r="A70" s="54" t="s">
        <v>39</v>
      </c>
      <c r="B70" s="55"/>
    </row>
    <row r="71" spans="1:2">
      <c r="A71" s="54" t="s">
        <v>40</v>
      </c>
      <c r="B71" s="55"/>
    </row>
    <row r="72" spans="1:2">
      <c r="A72" s="54" t="s">
        <v>41</v>
      </c>
      <c r="B72" s="55"/>
    </row>
    <row r="73" spans="1:2">
      <c r="A73" s="54" t="s">
        <v>42</v>
      </c>
      <c r="B73" s="55"/>
    </row>
    <row r="74" spans="1:2">
      <c r="A74" s="54" t="s">
        <v>43</v>
      </c>
      <c r="B74" s="55"/>
    </row>
    <row r="75" spans="1:2">
      <c r="A75" s="54" t="s">
        <v>44</v>
      </c>
      <c r="B75" s="55"/>
    </row>
    <row r="76" spans="1:2">
      <c r="A76" s="77" t="s">
        <v>6</v>
      </c>
      <c r="B76" s="75">
        <v>0</v>
      </c>
    </row>
    <row r="77" spans="1:2">
      <c r="A77" s="77"/>
      <c r="B77" s="75"/>
    </row>
    <row r="78" spans="1:2">
      <c r="A78" s="78" t="s">
        <v>45</v>
      </c>
      <c r="B78" s="55"/>
    </row>
    <row r="79" spans="1:2" ht="27" customHeight="1">
      <c r="A79" s="54" t="s">
        <v>46</v>
      </c>
      <c r="B79" s="55"/>
    </row>
    <row r="80" spans="1:2">
      <c r="A80" s="54" t="s">
        <v>47</v>
      </c>
      <c r="B80" s="55"/>
    </row>
    <row r="81" spans="1:2">
      <c r="A81" s="54" t="s">
        <v>48</v>
      </c>
      <c r="B81" s="55"/>
    </row>
    <row r="82" spans="1:2" ht="22.5">
      <c r="A82" s="54" t="s">
        <v>49</v>
      </c>
      <c r="B82" s="55"/>
    </row>
    <row r="83" spans="1:2">
      <c r="A83" s="54" t="s">
        <v>50</v>
      </c>
      <c r="B83" s="55"/>
    </row>
    <row r="84" spans="1:2">
      <c r="A84" s="54" t="s">
        <v>51</v>
      </c>
      <c r="B84" s="55"/>
    </row>
    <row r="85" spans="1:2">
      <c r="A85" s="77" t="s">
        <v>6</v>
      </c>
      <c r="B85" s="75">
        <v>4</v>
      </c>
    </row>
    <row r="86" spans="1:2" ht="23.25" customHeight="1">
      <c r="A86" s="79" t="s">
        <v>52</v>
      </c>
      <c r="B86" s="80">
        <f>SUM(B60:B85)/4</f>
        <v>2.25</v>
      </c>
    </row>
    <row r="87" spans="1:2" ht="28.5" customHeight="1">
      <c r="A87" s="267" t="s">
        <v>54</v>
      </c>
      <c r="B87" s="268"/>
    </row>
    <row r="88" spans="1:2" ht="36" customHeight="1">
      <c r="A88" s="83"/>
      <c r="B88" s="84"/>
    </row>
    <row r="89" spans="1:2" ht="33" customHeight="1">
      <c r="A89" s="269" t="s">
        <v>58</v>
      </c>
      <c r="B89" s="270"/>
    </row>
    <row r="90" spans="1:2" ht="29.25" customHeight="1" thickBot="1">
      <c r="A90" s="85" t="s">
        <v>55</v>
      </c>
      <c r="B90" s="86">
        <f>B48*B86</f>
        <v>4.5</v>
      </c>
    </row>
  </sheetData>
  <mergeCells count="7">
    <mergeCell ref="A87:B87"/>
    <mergeCell ref="A89:B89"/>
    <mergeCell ref="A1:B1"/>
    <mergeCell ref="A2:B2"/>
    <mergeCell ref="A3:B3"/>
    <mergeCell ref="A49:B49"/>
    <mergeCell ref="A52:B52"/>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dimension ref="A1:D90"/>
  <sheetViews>
    <sheetView topLeftCell="A75" zoomScale="120" zoomScaleNormal="120" workbookViewId="0">
      <selection activeCell="D62" sqref="D62"/>
    </sheetView>
  </sheetViews>
  <sheetFormatPr defaultRowHeight="11.25"/>
  <cols>
    <col min="1" max="1" width="66.5703125" style="49" customWidth="1"/>
    <col min="2" max="2" width="17.7109375" style="73" customWidth="1"/>
    <col min="3" max="16384" width="9.140625" style="49"/>
  </cols>
  <sheetData>
    <row r="1" spans="1:2" ht="15.75">
      <c r="A1" s="257" t="s">
        <v>85</v>
      </c>
      <c r="B1" s="258"/>
    </row>
    <row r="2" spans="1:2" ht="36.75" customHeight="1">
      <c r="A2" s="289" t="s">
        <v>87</v>
      </c>
      <c r="B2" s="290"/>
    </row>
    <row r="3" spans="1:2" ht="27.75" customHeight="1">
      <c r="A3" s="285" t="s">
        <v>56</v>
      </c>
      <c r="B3" s="291"/>
    </row>
    <row r="4" spans="1:2">
      <c r="A4" s="87" t="s">
        <v>7</v>
      </c>
      <c r="B4" s="88" t="s">
        <v>8</v>
      </c>
    </row>
    <row r="5" spans="1:2">
      <c r="A5" s="89" t="s">
        <v>13</v>
      </c>
      <c r="B5" s="90"/>
    </row>
    <row r="6" spans="1:2">
      <c r="A6" s="91" t="s">
        <v>0</v>
      </c>
      <c r="B6" s="84"/>
    </row>
    <row r="7" spans="1:2">
      <c r="A7" s="91" t="s">
        <v>1</v>
      </c>
      <c r="B7" s="84"/>
    </row>
    <row r="8" spans="1:2" ht="12" customHeight="1">
      <c r="A8" s="91" t="s">
        <v>2</v>
      </c>
      <c r="B8" s="84"/>
    </row>
    <row r="9" spans="1:2">
      <c r="A9" s="91" t="s">
        <v>3</v>
      </c>
      <c r="B9" s="84"/>
    </row>
    <row r="10" spans="1:2">
      <c r="A10" s="91" t="s">
        <v>4</v>
      </c>
      <c r="B10" s="84"/>
    </row>
    <row r="11" spans="1:2">
      <c r="A11" s="91" t="s">
        <v>5</v>
      </c>
      <c r="B11" s="92"/>
    </row>
    <row r="12" spans="1:2">
      <c r="A12" s="93" t="s">
        <v>6</v>
      </c>
      <c r="B12" s="94">
        <v>4</v>
      </c>
    </row>
    <row r="13" spans="1:2">
      <c r="A13" s="287"/>
      <c r="B13" s="288"/>
    </row>
    <row r="14" spans="1:2">
      <c r="A14" s="89" t="s">
        <v>9</v>
      </c>
      <c r="B14" s="95"/>
    </row>
    <row r="15" spans="1:2">
      <c r="A15" s="91" t="s">
        <v>10</v>
      </c>
      <c r="B15" s="84"/>
    </row>
    <row r="16" spans="1:2">
      <c r="A16" s="91" t="s">
        <v>11</v>
      </c>
      <c r="B16" s="84"/>
    </row>
    <row r="17" spans="1:2">
      <c r="A17" s="91" t="s">
        <v>12</v>
      </c>
      <c r="B17" s="92"/>
    </row>
    <row r="18" spans="1:2">
      <c r="A18" s="93" t="s">
        <v>6</v>
      </c>
      <c r="B18" s="94">
        <v>5</v>
      </c>
    </row>
    <row r="19" spans="1:2">
      <c r="A19" s="287"/>
      <c r="B19" s="288"/>
    </row>
    <row r="20" spans="1:2">
      <c r="A20" s="96" t="s">
        <v>14</v>
      </c>
      <c r="B20" s="95"/>
    </row>
    <row r="21" spans="1:2" ht="22.5">
      <c r="A21" s="91" t="s">
        <v>70</v>
      </c>
      <c r="B21" s="84"/>
    </row>
    <row r="22" spans="1:2">
      <c r="A22" s="91" t="s">
        <v>15</v>
      </c>
      <c r="B22" s="84"/>
    </row>
    <row r="23" spans="1:2">
      <c r="A23" s="91" t="s">
        <v>16</v>
      </c>
      <c r="B23" s="84"/>
    </row>
    <row r="24" spans="1:2">
      <c r="A24" s="91" t="s">
        <v>17</v>
      </c>
      <c r="B24" s="84"/>
    </row>
    <row r="25" spans="1:2">
      <c r="A25" s="93" t="s">
        <v>6</v>
      </c>
      <c r="B25" s="97">
        <v>1</v>
      </c>
    </row>
    <row r="26" spans="1:2">
      <c r="A26" s="287"/>
      <c r="B26" s="288"/>
    </row>
    <row r="27" spans="1:2">
      <c r="A27" s="96" t="s">
        <v>18</v>
      </c>
      <c r="B27" s="95"/>
    </row>
    <row r="28" spans="1:2">
      <c r="A28" s="91" t="s">
        <v>19</v>
      </c>
      <c r="B28" s="84"/>
    </row>
    <row r="29" spans="1:2">
      <c r="A29" s="91" t="s">
        <v>20</v>
      </c>
      <c r="B29" s="84"/>
    </row>
    <row r="30" spans="1:2" ht="22.5" customHeight="1">
      <c r="A30" s="91" t="s">
        <v>71</v>
      </c>
      <c r="B30" s="84"/>
    </row>
    <row r="31" spans="1:2">
      <c r="A31" s="91" t="s">
        <v>72</v>
      </c>
      <c r="B31" s="92"/>
    </row>
    <row r="32" spans="1:2">
      <c r="A32" s="93" t="s">
        <v>6</v>
      </c>
      <c r="B32" s="94">
        <v>5</v>
      </c>
    </row>
    <row r="33" spans="1:2">
      <c r="A33" s="287"/>
      <c r="B33" s="288"/>
    </row>
    <row r="34" spans="1:2">
      <c r="A34" s="96" t="s">
        <v>21</v>
      </c>
      <c r="B34" s="95"/>
    </row>
    <row r="35" spans="1:2" ht="33.75">
      <c r="A35" s="91" t="s">
        <v>73</v>
      </c>
      <c r="B35" s="84"/>
    </row>
    <row r="36" spans="1:2">
      <c r="A36" s="91" t="s">
        <v>22</v>
      </c>
      <c r="B36" s="84"/>
    </row>
    <row r="37" spans="1:2">
      <c r="A37" s="91" t="s">
        <v>23</v>
      </c>
      <c r="B37" s="92"/>
    </row>
    <row r="38" spans="1:2">
      <c r="A38" s="93" t="s">
        <v>6</v>
      </c>
      <c r="B38" s="94">
        <v>5</v>
      </c>
    </row>
    <row r="39" spans="1:2" ht="8.25" customHeight="1">
      <c r="A39" s="287"/>
      <c r="B39" s="288"/>
    </row>
    <row r="40" spans="1:2" ht="13.5" customHeight="1">
      <c r="A40" s="96" t="s">
        <v>24</v>
      </c>
      <c r="B40" s="95"/>
    </row>
    <row r="41" spans="1:2" ht="22.5">
      <c r="A41" s="54" t="s">
        <v>25</v>
      </c>
      <c r="B41" s="84"/>
    </row>
    <row r="42" spans="1:2">
      <c r="A42" s="54" t="s">
        <v>62</v>
      </c>
      <c r="B42" s="84"/>
    </row>
    <row r="43" spans="1:2">
      <c r="A43" s="54" t="s">
        <v>61</v>
      </c>
      <c r="B43" s="84"/>
    </row>
    <row r="44" spans="1:2">
      <c r="A44" s="54" t="s">
        <v>26</v>
      </c>
      <c r="B44" s="84"/>
    </row>
    <row r="45" spans="1:2">
      <c r="A45" s="54" t="s">
        <v>60</v>
      </c>
      <c r="B45" s="84"/>
    </row>
    <row r="46" spans="1:2">
      <c r="A46" s="54" t="s">
        <v>59</v>
      </c>
      <c r="B46" s="92"/>
    </row>
    <row r="47" spans="1:2">
      <c r="A47" s="93" t="s">
        <v>6</v>
      </c>
      <c r="B47" s="94">
        <v>5</v>
      </c>
    </row>
    <row r="48" spans="1:2" ht="27.75" customHeight="1">
      <c r="A48" s="98" t="s">
        <v>27</v>
      </c>
      <c r="B48" s="62">
        <f>SUM(B12:B47)/6</f>
        <v>4.166666666666667</v>
      </c>
    </row>
    <row r="49" spans="1:4" ht="21.75" customHeight="1" thickBot="1">
      <c r="A49" s="292" t="s">
        <v>53</v>
      </c>
      <c r="B49" s="293"/>
    </row>
    <row r="50" spans="1:4">
      <c r="A50" s="99"/>
      <c r="B50" s="100"/>
    </row>
    <row r="51" spans="1:4" ht="76.5" customHeight="1" thickBot="1">
      <c r="A51" s="63"/>
      <c r="B51" s="64"/>
    </row>
    <row r="52" spans="1:4" ht="42" customHeight="1">
      <c r="A52" s="281" t="s">
        <v>57</v>
      </c>
      <c r="B52" s="282"/>
    </row>
    <row r="53" spans="1:4">
      <c r="A53" s="96" t="s">
        <v>28</v>
      </c>
      <c r="B53" s="95"/>
    </row>
    <row r="54" spans="1:4" ht="56.25">
      <c r="A54" s="91" t="s">
        <v>29</v>
      </c>
      <c r="B54" s="84"/>
    </row>
    <row r="55" spans="1:4">
      <c r="A55" s="91" t="s">
        <v>30</v>
      </c>
      <c r="B55" s="84"/>
    </row>
    <row r="56" spans="1:4">
      <c r="A56" s="91" t="s">
        <v>31</v>
      </c>
      <c r="B56" s="84"/>
    </row>
    <row r="57" spans="1:4">
      <c r="A57" s="91" t="s">
        <v>32</v>
      </c>
      <c r="B57" s="84"/>
    </row>
    <row r="58" spans="1:4">
      <c r="A58" s="91" t="s">
        <v>34</v>
      </c>
      <c r="B58" s="84"/>
    </row>
    <row r="59" spans="1:4">
      <c r="A59" s="91" t="s">
        <v>33</v>
      </c>
      <c r="B59" s="92"/>
    </row>
    <row r="60" spans="1:4">
      <c r="A60" s="93" t="s">
        <v>6</v>
      </c>
      <c r="B60" s="94">
        <v>4</v>
      </c>
    </row>
    <row r="61" spans="1:4">
      <c r="A61" s="287"/>
      <c r="B61" s="288"/>
    </row>
    <row r="62" spans="1:4">
      <c r="A62" s="96" t="s">
        <v>35</v>
      </c>
      <c r="B62" s="95"/>
    </row>
    <row r="63" spans="1:4" ht="46.5" customHeight="1">
      <c r="A63" s="91" t="s">
        <v>36</v>
      </c>
      <c r="B63" s="84"/>
      <c r="C63" s="65"/>
      <c r="D63" s="66"/>
    </row>
    <row r="64" spans="1:4">
      <c r="A64" s="91" t="s">
        <v>22</v>
      </c>
      <c r="B64" s="84"/>
    </row>
    <row r="65" spans="1:2">
      <c r="A65" s="91" t="s">
        <v>23</v>
      </c>
      <c r="B65" s="92"/>
    </row>
    <row r="66" spans="1:2">
      <c r="A66" s="93" t="s">
        <v>6</v>
      </c>
      <c r="B66" s="94">
        <v>1</v>
      </c>
    </row>
    <row r="67" spans="1:2">
      <c r="A67" s="287"/>
      <c r="B67" s="288"/>
    </row>
    <row r="68" spans="1:2">
      <c r="A68" s="96" t="s">
        <v>37</v>
      </c>
      <c r="B68" s="95"/>
    </row>
    <row r="69" spans="1:2" ht="22.5">
      <c r="A69" s="91" t="s">
        <v>38</v>
      </c>
      <c r="B69" s="84"/>
    </row>
    <row r="70" spans="1:2">
      <c r="A70" s="91" t="s">
        <v>39</v>
      </c>
      <c r="B70" s="84"/>
    </row>
    <row r="71" spans="1:2">
      <c r="A71" s="91" t="s">
        <v>40</v>
      </c>
      <c r="B71" s="84"/>
    </row>
    <row r="72" spans="1:2">
      <c r="A72" s="91" t="s">
        <v>41</v>
      </c>
      <c r="B72" s="84"/>
    </row>
    <row r="73" spans="1:2">
      <c r="A73" s="91" t="s">
        <v>42</v>
      </c>
      <c r="B73" s="84"/>
    </row>
    <row r="74" spans="1:2">
      <c r="A74" s="91" t="s">
        <v>43</v>
      </c>
      <c r="B74" s="84"/>
    </row>
    <row r="75" spans="1:2">
      <c r="A75" s="91" t="s">
        <v>44</v>
      </c>
      <c r="B75" s="92"/>
    </row>
    <row r="76" spans="1:2">
      <c r="A76" s="93" t="s">
        <v>6</v>
      </c>
      <c r="B76" s="94">
        <v>0</v>
      </c>
    </row>
    <row r="77" spans="1:2">
      <c r="A77" s="279"/>
      <c r="B77" s="280"/>
    </row>
    <row r="78" spans="1:2">
      <c r="A78" s="96" t="s">
        <v>45</v>
      </c>
      <c r="B78" s="95"/>
    </row>
    <row r="79" spans="1:2" ht="27" customHeight="1">
      <c r="A79" s="91" t="s">
        <v>46</v>
      </c>
      <c r="B79" s="84"/>
    </row>
    <row r="80" spans="1:2">
      <c r="A80" s="91" t="s">
        <v>47</v>
      </c>
      <c r="B80" s="84"/>
    </row>
    <row r="81" spans="1:2">
      <c r="A81" s="91" t="s">
        <v>48</v>
      </c>
      <c r="B81" s="84"/>
    </row>
    <row r="82" spans="1:2" ht="22.5">
      <c r="A82" s="91" t="s">
        <v>49</v>
      </c>
      <c r="B82" s="84"/>
    </row>
    <row r="83" spans="1:2">
      <c r="A83" s="91" t="s">
        <v>50</v>
      </c>
      <c r="B83" s="84"/>
    </row>
    <row r="84" spans="1:2">
      <c r="A84" s="91" t="s">
        <v>51</v>
      </c>
      <c r="B84" s="92"/>
    </row>
    <row r="85" spans="1:2">
      <c r="A85" s="93" t="s">
        <v>6</v>
      </c>
      <c r="B85" s="94">
        <v>4</v>
      </c>
    </row>
    <row r="86" spans="1:2" ht="23.25" customHeight="1">
      <c r="A86" s="101" t="s">
        <v>52</v>
      </c>
      <c r="B86" s="102">
        <f>SUM(B60:B85)/4</f>
        <v>2.25</v>
      </c>
    </row>
    <row r="87" spans="1:2" ht="28.5" customHeight="1">
      <c r="A87" s="283" t="s">
        <v>54</v>
      </c>
      <c r="B87" s="284"/>
    </row>
    <row r="88" spans="1:2" ht="36" customHeight="1">
      <c r="A88" s="63"/>
      <c r="B88" s="64"/>
    </row>
    <row r="89" spans="1:2" ht="33" customHeight="1">
      <c r="A89" s="285" t="s">
        <v>58</v>
      </c>
      <c r="B89" s="286"/>
    </row>
    <row r="90" spans="1:2" ht="29.25" customHeight="1" thickBot="1">
      <c r="A90" s="103" t="s">
        <v>55</v>
      </c>
      <c r="B90" s="104">
        <f>B48*B86</f>
        <v>9.375</v>
      </c>
    </row>
  </sheetData>
  <mergeCells count="15">
    <mergeCell ref="A1:B1"/>
    <mergeCell ref="A2:B2"/>
    <mergeCell ref="A3:B3"/>
    <mergeCell ref="A49:B49"/>
    <mergeCell ref="A13:B13"/>
    <mergeCell ref="A19:B19"/>
    <mergeCell ref="A26:B26"/>
    <mergeCell ref="A33:B33"/>
    <mergeCell ref="A39:B39"/>
    <mergeCell ref="A77:B77"/>
    <mergeCell ref="A52:B52"/>
    <mergeCell ref="A87:B87"/>
    <mergeCell ref="A89:B89"/>
    <mergeCell ref="A61:B61"/>
    <mergeCell ref="A67:B67"/>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E89"/>
  <sheetViews>
    <sheetView topLeftCell="A76" zoomScale="120" zoomScaleNormal="120" workbookViewId="0">
      <selection activeCell="E58" sqref="E58"/>
    </sheetView>
  </sheetViews>
  <sheetFormatPr defaultRowHeight="15"/>
  <cols>
    <col min="1" max="1" width="66.5703125" style="107" customWidth="1"/>
    <col min="2" max="2" width="17.7109375" style="125" customWidth="1"/>
    <col min="3" max="16384" width="9.140625" style="107"/>
  </cols>
  <sheetData>
    <row r="1" spans="1:2" ht="16.5" thickBot="1">
      <c r="A1" s="257" t="s">
        <v>85</v>
      </c>
      <c r="B1" s="258"/>
    </row>
    <row r="2" spans="1:2" ht="36.75" customHeight="1" thickBot="1">
      <c r="A2" s="259" t="s">
        <v>101</v>
      </c>
      <c r="B2" s="260"/>
    </row>
    <row r="3" spans="1:2" ht="27.75" customHeight="1" thickBot="1">
      <c r="A3" s="261" t="s">
        <v>56</v>
      </c>
      <c r="B3" s="262"/>
    </row>
    <row r="4" spans="1:2" ht="16.5" thickBot="1">
      <c r="A4" s="108" t="s">
        <v>7</v>
      </c>
      <c r="B4" s="109" t="s">
        <v>8</v>
      </c>
    </row>
    <row r="5" spans="1:2" ht="15.75">
      <c r="A5" s="110" t="s">
        <v>13</v>
      </c>
      <c r="B5" s="111"/>
    </row>
    <row r="6" spans="1:2">
      <c r="A6" s="112" t="s">
        <v>0</v>
      </c>
      <c r="B6" s="113"/>
    </row>
    <row r="7" spans="1:2">
      <c r="A7" s="112" t="s">
        <v>1</v>
      </c>
      <c r="B7" s="113"/>
    </row>
    <row r="8" spans="1:2" ht="21.75" customHeight="1">
      <c r="A8" s="112" t="s">
        <v>2</v>
      </c>
      <c r="B8" s="113"/>
    </row>
    <row r="9" spans="1:2">
      <c r="A9" s="112" t="s">
        <v>3</v>
      </c>
      <c r="B9" s="113"/>
    </row>
    <row r="10" spans="1:2" ht="30">
      <c r="A10" s="112" t="s">
        <v>4</v>
      </c>
      <c r="B10" s="113"/>
    </row>
    <row r="11" spans="1:2">
      <c r="A11" s="112" t="s">
        <v>5</v>
      </c>
      <c r="B11" s="113"/>
    </row>
    <row r="12" spans="1:2" ht="16.5" thickBot="1">
      <c r="A12" s="114" t="s">
        <v>6</v>
      </c>
      <c r="B12" s="115">
        <v>4</v>
      </c>
    </row>
    <row r="13" spans="1:2" ht="15.75" thickBot="1">
      <c r="A13" s="116"/>
      <c r="B13" s="117"/>
    </row>
    <row r="14" spans="1:2" ht="15.75">
      <c r="A14" s="110" t="s">
        <v>9</v>
      </c>
      <c r="B14" s="111"/>
    </row>
    <row r="15" spans="1:2" ht="30">
      <c r="A15" s="112" t="s">
        <v>10</v>
      </c>
      <c r="B15" s="113"/>
    </row>
    <row r="16" spans="1:2">
      <c r="A16" s="112" t="s">
        <v>11</v>
      </c>
      <c r="B16" s="113"/>
    </row>
    <row r="17" spans="1:2" ht="30">
      <c r="A17" s="112" t="s">
        <v>12</v>
      </c>
      <c r="B17" s="113"/>
    </row>
    <row r="18" spans="1:2" ht="16.5" thickBot="1">
      <c r="A18" s="114" t="s">
        <v>6</v>
      </c>
      <c r="B18" s="115">
        <v>5</v>
      </c>
    </row>
    <row r="19" spans="1:2" ht="15.75" thickBot="1">
      <c r="A19" s="116"/>
      <c r="B19" s="117"/>
    </row>
    <row r="20" spans="1:2" ht="15.75">
      <c r="A20" s="118" t="s">
        <v>14</v>
      </c>
      <c r="B20" s="111"/>
    </row>
    <row r="21" spans="1:2" ht="45">
      <c r="A21" s="112" t="s">
        <v>70</v>
      </c>
      <c r="B21" s="113"/>
    </row>
    <row r="22" spans="1:2">
      <c r="A22" s="112" t="s">
        <v>15</v>
      </c>
      <c r="B22" s="113"/>
    </row>
    <row r="23" spans="1:2">
      <c r="A23" s="112" t="s">
        <v>16</v>
      </c>
      <c r="B23" s="113"/>
    </row>
    <row r="24" spans="1:2">
      <c r="A24" s="112" t="s">
        <v>17</v>
      </c>
      <c r="B24" s="113"/>
    </row>
    <row r="25" spans="1:2" ht="16.5" thickBot="1">
      <c r="A25" s="114" t="s">
        <v>6</v>
      </c>
      <c r="B25" s="115">
        <v>1</v>
      </c>
    </row>
    <row r="26" spans="1:2" ht="15.75" thickBot="1">
      <c r="A26" s="116"/>
      <c r="B26" s="117"/>
    </row>
    <row r="27" spans="1:2" ht="15.75">
      <c r="A27" s="118" t="s">
        <v>18</v>
      </c>
      <c r="B27" s="111"/>
    </row>
    <row r="28" spans="1:2">
      <c r="A28" s="112" t="s">
        <v>19</v>
      </c>
      <c r="B28" s="113"/>
    </row>
    <row r="29" spans="1:2">
      <c r="A29" s="112" t="s">
        <v>20</v>
      </c>
      <c r="B29" s="113"/>
    </row>
    <row r="30" spans="1:2" ht="30">
      <c r="A30" s="112" t="s">
        <v>71</v>
      </c>
      <c r="B30" s="113"/>
    </row>
    <row r="31" spans="1:2" ht="30">
      <c r="A31" s="112" t="s">
        <v>84</v>
      </c>
      <c r="B31" s="113"/>
    </row>
    <row r="32" spans="1:2" ht="16.5" thickBot="1">
      <c r="A32" s="114" t="s">
        <v>6</v>
      </c>
      <c r="B32" s="115">
        <v>3</v>
      </c>
    </row>
    <row r="33" spans="1:2" ht="15.75" thickBot="1">
      <c r="A33" s="116"/>
      <c r="B33" s="117"/>
    </row>
    <row r="34" spans="1:2" ht="15.75">
      <c r="A34" s="118" t="s">
        <v>21</v>
      </c>
      <c r="B34" s="111"/>
    </row>
    <row r="35" spans="1:2" ht="60">
      <c r="A35" s="112" t="s">
        <v>73</v>
      </c>
      <c r="B35" s="113"/>
    </row>
    <row r="36" spans="1:2">
      <c r="A36" s="112" t="s">
        <v>22</v>
      </c>
      <c r="B36" s="113"/>
    </row>
    <row r="37" spans="1:2">
      <c r="A37" s="112" t="s">
        <v>23</v>
      </c>
      <c r="B37" s="113"/>
    </row>
    <row r="38" spans="1:2" ht="16.5" thickBot="1">
      <c r="A38" s="114" t="s">
        <v>6</v>
      </c>
      <c r="B38" s="115">
        <v>1</v>
      </c>
    </row>
    <row r="39" spans="1:2" ht="8.25" customHeight="1" thickBot="1">
      <c r="A39" s="116"/>
      <c r="B39" s="117"/>
    </row>
    <row r="40" spans="1:2" ht="13.5" customHeight="1">
      <c r="A40" s="118" t="s">
        <v>24</v>
      </c>
      <c r="B40" s="111"/>
    </row>
    <row r="41" spans="1:2" ht="30">
      <c r="A41" s="112" t="s">
        <v>25</v>
      </c>
      <c r="B41" s="113"/>
    </row>
    <row r="42" spans="1:2">
      <c r="A42" s="112" t="s">
        <v>62</v>
      </c>
      <c r="B42" s="113"/>
    </row>
    <row r="43" spans="1:2">
      <c r="A43" s="112" t="s">
        <v>61</v>
      </c>
      <c r="B43" s="113"/>
    </row>
    <row r="44" spans="1:2">
      <c r="A44" s="112" t="s">
        <v>26</v>
      </c>
      <c r="B44" s="113"/>
    </row>
    <row r="45" spans="1:2">
      <c r="A45" s="112" t="s">
        <v>60</v>
      </c>
      <c r="B45" s="113"/>
    </row>
    <row r="46" spans="1:2">
      <c r="A46" s="112" t="s">
        <v>59</v>
      </c>
      <c r="B46" s="113"/>
    </row>
    <row r="47" spans="1:2" ht="16.5" thickBot="1">
      <c r="A47" s="114" t="s">
        <v>6</v>
      </c>
      <c r="B47" s="115">
        <v>2</v>
      </c>
    </row>
    <row r="48" spans="1:2" ht="27.75" customHeight="1" thickBot="1">
      <c r="A48" s="61" t="s">
        <v>27</v>
      </c>
      <c r="B48" s="62">
        <f>SUM(B12:B47)/6</f>
        <v>2.6666666666666665</v>
      </c>
    </row>
    <row r="49" spans="1:5" ht="40.5" customHeight="1" thickBot="1">
      <c r="A49" s="295" t="s">
        <v>53</v>
      </c>
      <c r="B49" s="296"/>
    </row>
    <row r="50" spans="1:5" ht="53.25" customHeight="1" thickBot="1">
      <c r="A50" s="119"/>
      <c r="B50" s="120"/>
    </row>
    <row r="51" spans="1:5" ht="42" customHeight="1" thickBot="1">
      <c r="A51" s="265" t="s">
        <v>57</v>
      </c>
      <c r="B51" s="266"/>
    </row>
    <row r="52" spans="1:5" ht="15.75">
      <c r="A52" s="118" t="s">
        <v>28</v>
      </c>
      <c r="B52" s="111"/>
    </row>
    <row r="53" spans="1:5" ht="75">
      <c r="A53" s="112" t="s">
        <v>102</v>
      </c>
      <c r="B53" s="113"/>
    </row>
    <row r="54" spans="1:5">
      <c r="A54" s="112" t="s">
        <v>30</v>
      </c>
      <c r="B54" s="113"/>
    </row>
    <row r="55" spans="1:5">
      <c r="A55" s="112" t="s">
        <v>31</v>
      </c>
      <c r="B55" s="113"/>
    </row>
    <row r="56" spans="1:5">
      <c r="A56" s="112" t="s">
        <v>32</v>
      </c>
      <c r="B56" s="113"/>
    </row>
    <row r="57" spans="1:5">
      <c r="A57" s="112" t="s">
        <v>34</v>
      </c>
      <c r="B57" s="113"/>
    </row>
    <row r="58" spans="1:5">
      <c r="A58" s="112" t="s">
        <v>33</v>
      </c>
      <c r="B58" s="113"/>
    </row>
    <row r="59" spans="1:5" ht="16.5" thickBot="1">
      <c r="A59" s="114" t="s">
        <v>6</v>
      </c>
      <c r="B59" s="115">
        <v>4</v>
      </c>
    </row>
    <row r="60" spans="1:5" ht="15.75" thickBot="1">
      <c r="A60" s="116"/>
      <c r="B60" s="117"/>
    </row>
    <row r="61" spans="1:5" ht="15.75">
      <c r="A61" s="118" t="s">
        <v>35</v>
      </c>
      <c r="B61" s="111"/>
    </row>
    <row r="62" spans="1:5" ht="48" customHeight="1">
      <c r="A62" s="112" t="s">
        <v>103</v>
      </c>
      <c r="B62" s="113"/>
      <c r="D62" s="121"/>
      <c r="E62" s="122"/>
    </row>
    <row r="63" spans="1:5">
      <c r="A63" s="112" t="s">
        <v>22</v>
      </c>
      <c r="B63" s="113"/>
    </row>
    <row r="64" spans="1:5">
      <c r="A64" s="112" t="s">
        <v>23</v>
      </c>
      <c r="B64" s="113"/>
    </row>
    <row r="65" spans="1:2" ht="16.5" thickBot="1">
      <c r="A65" s="114" t="s">
        <v>6</v>
      </c>
      <c r="B65" s="115">
        <v>1</v>
      </c>
    </row>
    <row r="66" spans="1:2" ht="15.75" thickBot="1">
      <c r="A66" s="116"/>
      <c r="B66" s="117"/>
    </row>
    <row r="67" spans="1:2" ht="15.75">
      <c r="A67" s="118" t="s">
        <v>37</v>
      </c>
      <c r="B67" s="111"/>
    </row>
    <row r="68" spans="1:2" ht="45">
      <c r="A68" s="112" t="s">
        <v>38</v>
      </c>
      <c r="B68" s="113"/>
    </row>
    <row r="69" spans="1:2">
      <c r="A69" s="112" t="s">
        <v>39</v>
      </c>
      <c r="B69" s="113"/>
    </row>
    <row r="70" spans="1:2">
      <c r="A70" s="112" t="s">
        <v>40</v>
      </c>
      <c r="B70" s="113"/>
    </row>
    <row r="71" spans="1:2">
      <c r="A71" s="112" t="s">
        <v>41</v>
      </c>
      <c r="B71" s="113"/>
    </row>
    <row r="72" spans="1:2">
      <c r="A72" s="112" t="s">
        <v>42</v>
      </c>
      <c r="B72" s="113"/>
    </row>
    <row r="73" spans="1:2">
      <c r="A73" s="112" t="s">
        <v>43</v>
      </c>
      <c r="B73" s="113"/>
    </row>
    <row r="74" spans="1:2">
      <c r="A74" s="112" t="s">
        <v>44</v>
      </c>
      <c r="B74" s="113"/>
    </row>
    <row r="75" spans="1:2" ht="16.5" thickBot="1">
      <c r="A75" s="114" t="s">
        <v>6</v>
      </c>
      <c r="B75" s="115">
        <v>2</v>
      </c>
    </row>
    <row r="76" spans="1:2" ht="16.5" thickBot="1">
      <c r="A76" s="123"/>
      <c r="B76" s="124"/>
    </row>
    <row r="77" spans="1:2" ht="15.75">
      <c r="A77" s="118" t="s">
        <v>45</v>
      </c>
      <c r="B77" s="111"/>
    </row>
    <row r="78" spans="1:2" ht="38.25" customHeight="1">
      <c r="A78" s="112" t="s">
        <v>46</v>
      </c>
      <c r="B78" s="113"/>
    </row>
    <row r="79" spans="1:2">
      <c r="A79" s="112" t="s">
        <v>47</v>
      </c>
      <c r="B79" s="113"/>
    </row>
    <row r="80" spans="1:2">
      <c r="A80" s="112" t="s">
        <v>48</v>
      </c>
      <c r="B80" s="113"/>
    </row>
    <row r="81" spans="1:2" ht="30">
      <c r="A81" s="112" t="s">
        <v>49</v>
      </c>
      <c r="B81" s="113"/>
    </row>
    <row r="82" spans="1:2">
      <c r="A82" s="112" t="s">
        <v>50</v>
      </c>
      <c r="B82" s="113"/>
    </row>
    <row r="83" spans="1:2">
      <c r="A83" s="112" t="s">
        <v>51</v>
      </c>
      <c r="B83" s="113"/>
    </row>
    <row r="84" spans="1:2" ht="16.5" thickBot="1">
      <c r="A84" s="114" t="s">
        <v>6</v>
      </c>
      <c r="B84" s="115">
        <v>4</v>
      </c>
    </row>
    <row r="85" spans="1:2" ht="23.25" customHeight="1" thickBot="1">
      <c r="A85" s="69" t="s">
        <v>52</v>
      </c>
      <c r="B85" s="70">
        <f>SUM(B59:B84)/4</f>
        <v>2.75</v>
      </c>
    </row>
    <row r="86" spans="1:2" ht="28.5" customHeight="1" thickBot="1">
      <c r="A86" s="297" t="s">
        <v>54</v>
      </c>
      <c r="B86" s="298"/>
    </row>
    <row r="87" spans="1:2" ht="15.75" thickBot="1">
      <c r="A87" s="119"/>
      <c r="B87" s="120"/>
    </row>
    <row r="88" spans="1:2" ht="33" customHeight="1" thickBot="1">
      <c r="A88" s="255" t="s">
        <v>58</v>
      </c>
      <c r="B88" s="294"/>
    </row>
    <row r="89" spans="1:2" ht="29.25" customHeight="1" thickBot="1">
      <c r="A89" s="71" t="s">
        <v>55</v>
      </c>
      <c r="B89" s="72">
        <f>B48*B85</f>
        <v>7.333333333333333</v>
      </c>
    </row>
  </sheetData>
  <mergeCells count="7">
    <mergeCell ref="A88:B88"/>
    <mergeCell ref="A49:B49"/>
    <mergeCell ref="A1:B1"/>
    <mergeCell ref="A2:B2"/>
    <mergeCell ref="A3:B3"/>
    <mergeCell ref="A51:B51"/>
    <mergeCell ref="A86:B86"/>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E90"/>
  <sheetViews>
    <sheetView topLeftCell="A70" workbookViewId="0">
      <selection activeCell="A2" sqref="A2:B2"/>
    </sheetView>
  </sheetViews>
  <sheetFormatPr defaultRowHeight="15"/>
  <cols>
    <col min="1" max="1" width="66.5703125" style="20" customWidth="1"/>
    <col min="2" max="2" width="17.7109375" style="35" customWidth="1"/>
    <col min="3" max="16384" width="9.140625" style="20"/>
  </cols>
  <sheetData>
    <row r="1" spans="1:2" ht="15.75">
      <c r="A1" s="303" t="s">
        <v>68</v>
      </c>
      <c r="B1" s="304"/>
    </row>
    <row r="2" spans="1:2" ht="32.25" customHeight="1">
      <c r="A2" s="305" t="s">
        <v>69</v>
      </c>
      <c r="B2" s="306"/>
    </row>
    <row r="3" spans="1:2" ht="15.75">
      <c r="A3" s="307" t="s">
        <v>56</v>
      </c>
      <c r="B3" s="308"/>
    </row>
    <row r="4" spans="1:2" ht="15.75">
      <c r="A4" s="21" t="s">
        <v>7</v>
      </c>
      <c r="B4" s="22"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2</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3.5</v>
      </c>
    </row>
    <row r="49" spans="1:5">
      <c r="A49" s="309" t="s">
        <v>53</v>
      </c>
      <c r="B49" s="310"/>
    </row>
    <row r="50" spans="1:5" ht="15.75">
      <c r="A50" s="29"/>
      <c r="B50" s="30"/>
    </row>
    <row r="51" spans="1:5">
      <c r="A51" s="31"/>
      <c r="B51" s="32"/>
    </row>
    <row r="52" spans="1:5" ht="15.75">
      <c r="A52" s="301" t="s">
        <v>57</v>
      </c>
      <c r="B52" s="302"/>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5</v>
      </c>
    </row>
    <row r="86" spans="1:2" ht="15.75">
      <c r="A86" s="16" t="s">
        <v>52</v>
      </c>
      <c r="B86" s="17">
        <f>SUM(B60:B85)/4</f>
        <v>2.75</v>
      </c>
    </row>
    <row r="87" spans="1:2">
      <c r="A87" s="299" t="s">
        <v>54</v>
      </c>
      <c r="B87" s="300"/>
    </row>
    <row r="88" spans="1:2">
      <c r="A88" s="31"/>
      <c r="B88" s="32"/>
    </row>
    <row r="89" spans="1:2" ht="15.75">
      <c r="A89" s="301" t="s">
        <v>58</v>
      </c>
      <c r="B89" s="302"/>
    </row>
    <row r="90" spans="1:2" ht="16.5" thickBot="1">
      <c r="A90" s="18" t="s">
        <v>55</v>
      </c>
      <c r="B90" s="19">
        <f>B48*B86</f>
        <v>9.625</v>
      </c>
    </row>
  </sheetData>
  <mergeCells count="7">
    <mergeCell ref="A87:B87"/>
    <mergeCell ref="A89:B89"/>
    <mergeCell ref="A1:B1"/>
    <mergeCell ref="A2:B2"/>
    <mergeCell ref="A3:B3"/>
    <mergeCell ref="A49:B49"/>
    <mergeCell ref="A52:B52"/>
  </mergeCells>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E90"/>
  <sheetViews>
    <sheetView topLeftCell="A70" workbookViewId="0">
      <selection activeCell="M109" sqref="M109"/>
    </sheetView>
  </sheetViews>
  <sheetFormatPr defaultRowHeight="15"/>
  <cols>
    <col min="1" max="1" width="66.5703125" style="20" customWidth="1"/>
    <col min="2" max="2" width="17.7109375" style="35" customWidth="1"/>
    <col min="3" max="16384" width="9.140625" style="20"/>
  </cols>
  <sheetData>
    <row r="1" spans="1:2" ht="15.75">
      <c r="A1" s="311" t="s">
        <v>68</v>
      </c>
      <c r="B1" s="312"/>
    </row>
    <row r="2" spans="1:2" ht="33.75" customHeight="1">
      <c r="A2" s="313" t="s">
        <v>74</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4</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3.8333333333333335</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ht="15" customHeight="1">
      <c r="A88" s="31"/>
      <c r="B88" s="32"/>
    </row>
    <row r="89" spans="1:2" ht="15.75">
      <c r="A89" s="301" t="s">
        <v>58</v>
      </c>
      <c r="B89" s="302"/>
    </row>
    <row r="90" spans="1:2" ht="16.5" thickBot="1">
      <c r="A90" s="18" t="s">
        <v>55</v>
      </c>
      <c r="B90" s="19">
        <f>B48*B86</f>
        <v>8.625</v>
      </c>
    </row>
  </sheetData>
  <mergeCells count="7">
    <mergeCell ref="A87:B87"/>
    <mergeCell ref="A89:B89"/>
    <mergeCell ref="A1:B1"/>
    <mergeCell ref="A2:B2"/>
    <mergeCell ref="A3:B3"/>
    <mergeCell ref="A49:B49"/>
    <mergeCell ref="A52:B52"/>
  </mergeCells>
  <phoneticPr fontId="3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91"/>
  <sheetViews>
    <sheetView topLeftCell="A71" workbookViewId="0">
      <selection activeCell="F55" sqref="F55"/>
    </sheetView>
  </sheetViews>
  <sheetFormatPr defaultRowHeight="15"/>
  <cols>
    <col min="1" max="1" width="66.5703125" style="20" customWidth="1"/>
    <col min="2" max="2" width="17.7109375" style="35" customWidth="1"/>
    <col min="3" max="16384" width="9.140625" style="20"/>
  </cols>
  <sheetData>
    <row r="1" spans="1:2" ht="15.75">
      <c r="A1" s="303" t="s">
        <v>68</v>
      </c>
      <c r="B1" s="304"/>
    </row>
    <row r="2" spans="1:2" ht="17.25" customHeight="1">
      <c r="A2" s="305" t="s">
        <v>89</v>
      </c>
      <c r="B2" s="306"/>
    </row>
    <row r="3" spans="1:2" ht="32.25" customHeight="1">
      <c r="A3" s="305" t="s">
        <v>88</v>
      </c>
      <c r="B3" s="306"/>
    </row>
    <row r="4" spans="1:2" ht="15.75">
      <c r="A4" s="307" t="s">
        <v>56</v>
      </c>
      <c r="B4" s="308"/>
    </row>
    <row r="5" spans="1:2" ht="15.75">
      <c r="A5" s="21" t="s">
        <v>7</v>
      </c>
      <c r="B5" s="22" t="s">
        <v>8</v>
      </c>
    </row>
    <row r="6" spans="1:2" ht="15.75">
      <c r="A6" s="23" t="s">
        <v>13</v>
      </c>
      <c r="B6" s="24"/>
    </row>
    <row r="7" spans="1:2">
      <c r="A7" s="25" t="s">
        <v>0</v>
      </c>
      <c r="B7" s="24"/>
    </row>
    <row r="8" spans="1:2">
      <c r="A8" s="25" t="s">
        <v>1</v>
      </c>
      <c r="B8" s="24"/>
    </row>
    <row r="9" spans="1:2" ht="30">
      <c r="A9" s="25" t="s">
        <v>2</v>
      </c>
      <c r="B9" s="24"/>
    </row>
    <row r="10" spans="1:2">
      <c r="A10" s="25" t="s">
        <v>3</v>
      </c>
      <c r="B10" s="24"/>
    </row>
    <row r="11" spans="1:2" ht="30">
      <c r="A11" s="25" t="s">
        <v>4</v>
      </c>
      <c r="B11" s="24"/>
    </row>
    <row r="12" spans="1:2">
      <c r="A12" s="25" t="s">
        <v>5</v>
      </c>
      <c r="B12" s="24"/>
    </row>
    <row r="13" spans="1:2" ht="15.75">
      <c r="A13" s="26" t="s">
        <v>6</v>
      </c>
      <c r="B13" s="105">
        <v>3</v>
      </c>
    </row>
    <row r="14" spans="1:2">
      <c r="A14" s="25"/>
      <c r="B14" s="24"/>
    </row>
    <row r="15" spans="1:2" ht="15.75">
      <c r="A15" s="23" t="s">
        <v>9</v>
      </c>
      <c r="B15" s="24"/>
    </row>
    <row r="16" spans="1:2" ht="30">
      <c r="A16" s="25" t="s">
        <v>10</v>
      </c>
      <c r="B16" s="24"/>
    </row>
    <row r="17" spans="1:2">
      <c r="A17" s="25" t="s">
        <v>11</v>
      </c>
      <c r="B17" s="24"/>
    </row>
    <row r="18" spans="1:2" ht="30">
      <c r="A18" s="25" t="s">
        <v>12</v>
      </c>
      <c r="B18" s="24"/>
    </row>
    <row r="19" spans="1:2" ht="15.75">
      <c r="A19" s="26" t="s">
        <v>6</v>
      </c>
      <c r="B19" s="27">
        <v>5</v>
      </c>
    </row>
    <row r="20" spans="1:2">
      <c r="A20" s="25"/>
      <c r="B20" s="24"/>
    </row>
    <row r="21" spans="1:2" ht="15.75">
      <c r="A21" s="28" t="s">
        <v>14</v>
      </c>
      <c r="B21" s="24"/>
    </row>
    <row r="22" spans="1:2" ht="45">
      <c r="A22" s="25" t="s">
        <v>70</v>
      </c>
      <c r="B22" s="24"/>
    </row>
    <row r="23" spans="1:2">
      <c r="A23" s="25" t="s">
        <v>15</v>
      </c>
      <c r="B23" s="24"/>
    </row>
    <row r="24" spans="1:2">
      <c r="A24" s="25" t="s">
        <v>16</v>
      </c>
      <c r="B24" s="24"/>
    </row>
    <row r="25" spans="1:2">
      <c r="A25" s="25" t="s">
        <v>17</v>
      </c>
      <c r="B25" s="24"/>
    </row>
    <row r="26" spans="1:2" ht="15.75">
      <c r="A26" s="26" t="s">
        <v>6</v>
      </c>
      <c r="B26" s="27">
        <v>1</v>
      </c>
    </row>
    <row r="27" spans="1:2">
      <c r="A27" s="25"/>
      <c r="B27" s="24"/>
    </row>
    <row r="28" spans="1:2" ht="15.75">
      <c r="A28" s="28" t="s">
        <v>18</v>
      </c>
      <c r="B28" s="24"/>
    </row>
    <row r="29" spans="1:2">
      <c r="A29" s="25" t="s">
        <v>19</v>
      </c>
      <c r="B29" s="24"/>
    </row>
    <row r="30" spans="1:2">
      <c r="A30" s="25" t="s">
        <v>20</v>
      </c>
      <c r="B30" s="24"/>
    </row>
    <row r="31" spans="1:2" ht="30">
      <c r="A31" s="25" t="s">
        <v>71</v>
      </c>
      <c r="B31" s="24"/>
    </row>
    <row r="32" spans="1:2" ht="30">
      <c r="A32" s="25" t="s">
        <v>72</v>
      </c>
      <c r="B32" s="24"/>
    </row>
    <row r="33" spans="1:2" ht="15.75">
      <c r="A33" s="26" t="s">
        <v>6</v>
      </c>
      <c r="B33" s="27">
        <v>5</v>
      </c>
    </row>
    <row r="34" spans="1:2">
      <c r="A34" s="25"/>
      <c r="B34" s="24"/>
    </row>
    <row r="35" spans="1:2" ht="15.75">
      <c r="A35" s="28" t="s">
        <v>21</v>
      </c>
      <c r="B35" s="24"/>
    </row>
    <row r="36" spans="1:2" ht="60">
      <c r="A36" s="25" t="s">
        <v>73</v>
      </c>
      <c r="B36" s="24"/>
    </row>
    <row r="37" spans="1:2">
      <c r="A37" s="25" t="s">
        <v>22</v>
      </c>
      <c r="B37" s="24"/>
    </row>
    <row r="38" spans="1:2">
      <c r="A38" s="25" t="s">
        <v>23</v>
      </c>
      <c r="B38" s="24"/>
    </row>
    <row r="39" spans="1:2" ht="15.75">
      <c r="A39" s="26" t="s">
        <v>6</v>
      </c>
      <c r="B39" s="27">
        <v>1</v>
      </c>
    </row>
    <row r="40" spans="1:2">
      <c r="A40" s="25"/>
      <c r="B40" s="24"/>
    </row>
    <row r="41" spans="1:2" ht="15.75">
      <c r="A41" s="28" t="s">
        <v>24</v>
      </c>
      <c r="B41" s="24"/>
    </row>
    <row r="42" spans="1:2" ht="30">
      <c r="A42" s="25" t="s">
        <v>25</v>
      </c>
      <c r="B42" s="24"/>
    </row>
    <row r="43" spans="1:2">
      <c r="A43" s="25" t="s">
        <v>62</v>
      </c>
      <c r="B43" s="24"/>
    </row>
    <row r="44" spans="1:2">
      <c r="A44" s="25" t="s">
        <v>61</v>
      </c>
      <c r="B44" s="24"/>
    </row>
    <row r="45" spans="1:2">
      <c r="A45" s="25" t="s">
        <v>26</v>
      </c>
      <c r="B45" s="24"/>
    </row>
    <row r="46" spans="1:2">
      <c r="A46" s="25" t="s">
        <v>60</v>
      </c>
      <c r="B46" s="24"/>
    </row>
    <row r="47" spans="1:2">
      <c r="A47" s="25" t="s">
        <v>59</v>
      </c>
      <c r="B47" s="24"/>
    </row>
    <row r="48" spans="1:2" ht="15.75">
      <c r="A48" s="26" t="s">
        <v>6</v>
      </c>
      <c r="B48" s="27">
        <v>3</v>
      </c>
    </row>
    <row r="49" spans="1:5" ht="15.75">
      <c r="A49" s="16" t="s">
        <v>27</v>
      </c>
      <c r="B49" s="17">
        <f>SUM(B13:B48)/6</f>
        <v>3</v>
      </c>
    </row>
    <row r="50" spans="1:5">
      <c r="A50" s="309" t="s">
        <v>53</v>
      </c>
      <c r="B50" s="310"/>
    </row>
    <row r="51" spans="1:5" ht="15.75">
      <c r="A51" s="29"/>
      <c r="B51" s="30"/>
    </row>
    <row r="52" spans="1:5">
      <c r="A52" s="31"/>
      <c r="B52" s="32"/>
    </row>
    <row r="53" spans="1:5" ht="15.75">
      <c r="A53" s="301" t="s">
        <v>57</v>
      </c>
      <c r="B53" s="302"/>
    </row>
    <row r="54" spans="1:5" ht="15.75">
      <c r="A54" s="28" t="s">
        <v>28</v>
      </c>
      <c r="B54" s="24"/>
    </row>
    <row r="55" spans="1:5" ht="105">
      <c r="A55" s="25" t="s">
        <v>29</v>
      </c>
      <c r="B55" s="24"/>
    </row>
    <row r="56" spans="1:5">
      <c r="A56" s="25" t="s">
        <v>30</v>
      </c>
      <c r="B56" s="24"/>
    </row>
    <row r="57" spans="1:5">
      <c r="A57" s="25" t="s">
        <v>31</v>
      </c>
      <c r="B57" s="24"/>
    </row>
    <row r="58" spans="1:5">
      <c r="A58" s="25" t="s">
        <v>32</v>
      </c>
      <c r="B58" s="24"/>
    </row>
    <row r="59" spans="1:5">
      <c r="A59" s="25" t="s">
        <v>34</v>
      </c>
      <c r="B59" s="24"/>
    </row>
    <row r="60" spans="1:5">
      <c r="A60" s="25" t="s">
        <v>33</v>
      </c>
      <c r="B60" s="24"/>
    </row>
    <row r="61" spans="1:5" ht="15.75">
      <c r="A61" s="26" t="s">
        <v>6</v>
      </c>
      <c r="B61" s="27">
        <v>4</v>
      </c>
    </row>
    <row r="62" spans="1:5">
      <c r="A62" s="25"/>
      <c r="B62" s="24"/>
    </row>
    <row r="63" spans="1:5" ht="15.75">
      <c r="A63" s="28" t="s">
        <v>35</v>
      </c>
      <c r="B63" s="24"/>
    </row>
    <row r="64" spans="1:5" ht="75">
      <c r="A64" s="25" t="s">
        <v>36</v>
      </c>
      <c r="B64" s="24"/>
      <c r="D64" s="33"/>
      <c r="E64" s="34"/>
    </row>
    <row r="65" spans="1:2">
      <c r="A65" s="25" t="s">
        <v>22</v>
      </c>
      <c r="B65" s="24"/>
    </row>
    <row r="66" spans="1:2">
      <c r="A66" s="25" t="s">
        <v>23</v>
      </c>
      <c r="B66" s="24"/>
    </row>
    <row r="67" spans="1:2" ht="15.75">
      <c r="A67" s="26" t="s">
        <v>6</v>
      </c>
      <c r="B67" s="27">
        <v>1</v>
      </c>
    </row>
    <row r="68" spans="1:2">
      <c r="A68" s="25"/>
      <c r="B68" s="24"/>
    </row>
    <row r="69" spans="1:2" ht="15.75">
      <c r="A69" s="28" t="s">
        <v>37</v>
      </c>
      <c r="B69" s="24"/>
    </row>
    <row r="70" spans="1:2" ht="45">
      <c r="A70" s="25" t="s">
        <v>38</v>
      </c>
      <c r="B70" s="24"/>
    </row>
    <row r="71" spans="1:2">
      <c r="A71" s="25" t="s">
        <v>39</v>
      </c>
      <c r="B71" s="24"/>
    </row>
    <row r="72" spans="1:2">
      <c r="A72" s="25" t="s">
        <v>40</v>
      </c>
      <c r="B72" s="24"/>
    </row>
    <row r="73" spans="1:2">
      <c r="A73" s="25" t="s">
        <v>41</v>
      </c>
      <c r="B73" s="24"/>
    </row>
    <row r="74" spans="1:2">
      <c r="A74" s="25" t="s">
        <v>42</v>
      </c>
      <c r="B74" s="24"/>
    </row>
    <row r="75" spans="1:2">
      <c r="A75" s="25" t="s">
        <v>43</v>
      </c>
      <c r="B75" s="24"/>
    </row>
    <row r="76" spans="1:2">
      <c r="A76" s="25" t="s">
        <v>44</v>
      </c>
      <c r="B76" s="24"/>
    </row>
    <row r="77" spans="1:2" ht="15.75">
      <c r="A77" s="26" t="s">
        <v>6</v>
      </c>
      <c r="B77" s="27">
        <v>1</v>
      </c>
    </row>
    <row r="78" spans="1:2" ht="15.75">
      <c r="A78" s="26"/>
      <c r="B78" s="27"/>
    </row>
    <row r="79" spans="1:2" ht="15.75">
      <c r="A79" s="28" t="s">
        <v>45</v>
      </c>
      <c r="B79" s="24"/>
    </row>
    <row r="80" spans="1:2" ht="45">
      <c r="A80" s="25" t="s">
        <v>46</v>
      </c>
      <c r="B80" s="24"/>
    </row>
    <row r="81" spans="1:2">
      <c r="A81" s="25" t="s">
        <v>47</v>
      </c>
      <c r="B81" s="24"/>
    </row>
    <row r="82" spans="1:2">
      <c r="A82" s="25" t="s">
        <v>48</v>
      </c>
      <c r="B82" s="24"/>
    </row>
    <row r="83" spans="1:2" ht="30">
      <c r="A83" s="25" t="s">
        <v>49</v>
      </c>
      <c r="B83" s="24"/>
    </row>
    <row r="84" spans="1:2">
      <c r="A84" s="25" t="s">
        <v>50</v>
      </c>
      <c r="B84" s="24"/>
    </row>
    <row r="85" spans="1:2">
      <c r="A85" s="25" t="s">
        <v>51</v>
      </c>
      <c r="B85" s="24"/>
    </row>
    <row r="86" spans="1:2" ht="15.75">
      <c r="A86" s="26" t="s">
        <v>6</v>
      </c>
      <c r="B86" s="27">
        <v>5</v>
      </c>
    </row>
    <row r="87" spans="1:2" ht="15.75">
      <c r="A87" s="16" t="s">
        <v>52</v>
      </c>
      <c r="B87" s="17">
        <f>SUM(B61:B86)/4</f>
        <v>2.75</v>
      </c>
    </row>
    <row r="88" spans="1:2">
      <c r="A88" s="299" t="s">
        <v>54</v>
      </c>
      <c r="B88" s="300"/>
    </row>
    <row r="89" spans="1:2">
      <c r="A89" s="31"/>
      <c r="B89" s="32"/>
    </row>
    <row r="90" spans="1:2" ht="15.75">
      <c r="A90" s="301" t="s">
        <v>58</v>
      </c>
      <c r="B90" s="302"/>
    </row>
    <row r="91" spans="1:2" ht="16.5" thickBot="1">
      <c r="A91" s="18" t="s">
        <v>55</v>
      </c>
      <c r="B91" s="19">
        <f>B49*B87</f>
        <v>8.25</v>
      </c>
    </row>
  </sheetData>
  <mergeCells count="8">
    <mergeCell ref="A88:B88"/>
    <mergeCell ref="A90:B90"/>
    <mergeCell ref="A1:B1"/>
    <mergeCell ref="A2:B2"/>
    <mergeCell ref="A3:B3"/>
    <mergeCell ref="A4:B4"/>
    <mergeCell ref="A50:B50"/>
    <mergeCell ref="A53:B53"/>
  </mergeCells>
  <phoneticPr fontId="3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E90"/>
  <sheetViews>
    <sheetView topLeftCell="A70" workbookViewId="0">
      <selection activeCell="G59" sqref="G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33" customHeight="1">
      <c r="A2" s="324" t="s">
        <v>76</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1</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5</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2.6666666666666665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39" customHeight="1">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6.6666666666666661</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E91"/>
  <sheetViews>
    <sheetView topLeftCell="A71" workbookViewId="0">
      <selection activeCell="E59" sqref="E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15.75">
      <c r="A2" s="330" t="s">
        <v>98</v>
      </c>
      <c r="B2" s="331"/>
    </row>
    <row r="3" spans="1:2" ht="33" customHeight="1">
      <c r="A3" s="324" t="s">
        <v>97</v>
      </c>
      <c r="B3" s="325"/>
    </row>
    <row r="4" spans="1:2" ht="15.75">
      <c r="A4" s="326" t="s">
        <v>56</v>
      </c>
      <c r="B4" s="326"/>
    </row>
    <row r="5" spans="1:2" ht="15.75">
      <c r="A5" s="43" t="s">
        <v>7</v>
      </c>
      <c r="B5" s="43" t="s">
        <v>8</v>
      </c>
    </row>
    <row r="6" spans="1:2" ht="15.75">
      <c r="A6" s="44" t="s">
        <v>13</v>
      </c>
      <c r="B6" s="45"/>
    </row>
    <row r="7" spans="1:2">
      <c r="A7" s="46" t="s">
        <v>0</v>
      </c>
      <c r="B7" s="45"/>
    </row>
    <row r="8" spans="1:2">
      <c r="A8" s="46" t="s">
        <v>1</v>
      </c>
      <c r="B8" s="45"/>
    </row>
    <row r="9" spans="1:2" ht="30">
      <c r="A9" s="46" t="s">
        <v>2</v>
      </c>
      <c r="B9" s="45"/>
    </row>
    <row r="10" spans="1:2">
      <c r="A10" s="46" t="s">
        <v>3</v>
      </c>
      <c r="B10" s="45"/>
    </row>
    <row r="11" spans="1:2" ht="30">
      <c r="A11" s="46" t="s">
        <v>4</v>
      </c>
      <c r="B11" s="45"/>
    </row>
    <row r="12" spans="1:2">
      <c r="A12" s="46" t="s">
        <v>5</v>
      </c>
      <c r="B12" s="45"/>
    </row>
    <row r="13" spans="1:2" ht="15.75">
      <c r="A13" s="47" t="s">
        <v>6</v>
      </c>
      <c r="B13" s="106">
        <v>2</v>
      </c>
    </row>
    <row r="14" spans="1:2">
      <c r="A14" s="46"/>
      <c r="B14" s="45"/>
    </row>
    <row r="15" spans="1:2" ht="15.75">
      <c r="A15" s="44" t="s">
        <v>9</v>
      </c>
      <c r="B15" s="45"/>
    </row>
    <row r="16" spans="1:2" ht="30">
      <c r="A16" s="46" t="s">
        <v>10</v>
      </c>
      <c r="B16" s="45"/>
    </row>
    <row r="17" spans="1:2">
      <c r="A17" s="46" t="s">
        <v>11</v>
      </c>
      <c r="B17" s="45"/>
    </row>
    <row r="18" spans="1:2" ht="30">
      <c r="A18" s="46" t="s">
        <v>12</v>
      </c>
      <c r="B18" s="45"/>
    </row>
    <row r="19" spans="1:2" ht="15.75">
      <c r="A19" s="47" t="s">
        <v>6</v>
      </c>
      <c r="B19" s="43">
        <v>5</v>
      </c>
    </row>
    <row r="20" spans="1:2">
      <c r="A20" s="46"/>
      <c r="B20" s="45"/>
    </row>
    <row r="21" spans="1:2" ht="15.75">
      <c r="A21" s="48" t="s">
        <v>14</v>
      </c>
      <c r="B21" s="45"/>
    </row>
    <row r="22" spans="1:2" ht="45">
      <c r="A22" s="46" t="s">
        <v>70</v>
      </c>
      <c r="B22" s="45"/>
    </row>
    <row r="23" spans="1:2">
      <c r="A23" s="46" t="s">
        <v>15</v>
      </c>
      <c r="B23" s="45"/>
    </row>
    <row r="24" spans="1:2">
      <c r="A24" s="46" t="s">
        <v>16</v>
      </c>
      <c r="B24" s="45"/>
    </row>
    <row r="25" spans="1:2">
      <c r="A25" s="46" t="s">
        <v>17</v>
      </c>
      <c r="B25" s="45"/>
    </row>
    <row r="26" spans="1:2" ht="15.75">
      <c r="A26" s="47" t="s">
        <v>6</v>
      </c>
      <c r="B26" s="106">
        <v>1</v>
      </c>
    </row>
    <row r="27" spans="1:2">
      <c r="A27" s="46"/>
      <c r="B27" s="45"/>
    </row>
    <row r="28" spans="1:2" ht="15.75">
      <c r="A28" s="48" t="s">
        <v>18</v>
      </c>
      <c r="B28" s="45"/>
    </row>
    <row r="29" spans="1:2">
      <c r="A29" s="46" t="s">
        <v>19</v>
      </c>
      <c r="B29" s="45"/>
    </row>
    <row r="30" spans="1:2">
      <c r="A30" s="46" t="s">
        <v>20</v>
      </c>
      <c r="B30" s="45"/>
    </row>
    <row r="31" spans="1:2" ht="30">
      <c r="A31" s="46" t="s">
        <v>71</v>
      </c>
      <c r="B31" s="45"/>
    </row>
    <row r="32" spans="1:2" ht="30">
      <c r="A32" s="46" t="s">
        <v>72</v>
      </c>
      <c r="B32" s="45"/>
    </row>
    <row r="33" spans="1:2" ht="15.75">
      <c r="A33" s="47" t="s">
        <v>6</v>
      </c>
      <c r="B33" s="43">
        <v>5</v>
      </c>
    </row>
    <row r="34" spans="1:2">
      <c r="A34" s="46"/>
      <c r="B34" s="45"/>
    </row>
    <row r="35" spans="1:2" ht="15.75">
      <c r="A35" s="48" t="s">
        <v>21</v>
      </c>
      <c r="B35" s="45"/>
    </row>
    <row r="36" spans="1:2" ht="60">
      <c r="A36" s="46" t="s">
        <v>73</v>
      </c>
      <c r="B36" s="45"/>
    </row>
    <row r="37" spans="1:2">
      <c r="A37" s="46" t="s">
        <v>22</v>
      </c>
      <c r="B37" s="45"/>
    </row>
    <row r="38" spans="1:2">
      <c r="A38" s="46" t="s">
        <v>23</v>
      </c>
      <c r="B38" s="45"/>
    </row>
    <row r="39" spans="1:2" ht="15.75">
      <c r="A39" s="47" t="s">
        <v>6</v>
      </c>
      <c r="B39" s="43">
        <v>5</v>
      </c>
    </row>
    <row r="40" spans="1:2">
      <c r="A40" s="46"/>
      <c r="B40" s="45"/>
    </row>
    <row r="41" spans="1:2" ht="15.75">
      <c r="A41" s="48" t="s">
        <v>24</v>
      </c>
      <c r="B41" s="45"/>
    </row>
    <row r="42" spans="1:2" ht="30">
      <c r="A42" s="46" t="s">
        <v>25</v>
      </c>
      <c r="B42" s="45"/>
    </row>
    <row r="43" spans="1:2">
      <c r="A43" s="46" t="s">
        <v>62</v>
      </c>
      <c r="B43" s="45"/>
    </row>
    <row r="44" spans="1:2">
      <c r="A44" s="46" t="s">
        <v>61</v>
      </c>
      <c r="B44" s="45"/>
    </row>
    <row r="45" spans="1:2">
      <c r="A45" s="46" t="s">
        <v>26</v>
      </c>
      <c r="B45" s="45"/>
    </row>
    <row r="46" spans="1:2">
      <c r="A46" s="46" t="s">
        <v>60</v>
      </c>
      <c r="B46" s="45"/>
    </row>
    <row r="47" spans="1:2">
      <c r="A47" s="46" t="s">
        <v>59</v>
      </c>
      <c r="B47" s="45"/>
    </row>
    <row r="48" spans="1:2" ht="15.75">
      <c r="A48" s="47" t="s">
        <v>6</v>
      </c>
      <c r="B48" s="43">
        <v>3</v>
      </c>
    </row>
    <row r="49" spans="1:5" ht="15.75">
      <c r="A49" s="39" t="s">
        <v>27</v>
      </c>
      <c r="B49" s="40">
        <f>SUM(B13:B48)/6</f>
        <v>3.5</v>
      </c>
    </row>
    <row r="50" spans="1:5" ht="40.5" customHeight="1">
      <c r="A50" s="327" t="s">
        <v>53</v>
      </c>
      <c r="B50" s="328"/>
    </row>
    <row r="51" spans="1:5" ht="51.75" customHeight="1">
      <c r="A51" s="37"/>
      <c r="B51" s="38"/>
    </row>
    <row r="53" spans="1:5" ht="42" customHeight="1">
      <c r="A53" s="321" t="s">
        <v>57</v>
      </c>
      <c r="B53" s="321"/>
    </row>
    <row r="54" spans="1:5" ht="15.75">
      <c r="A54" s="48" t="s">
        <v>28</v>
      </c>
      <c r="B54" s="45"/>
    </row>
    <row r="55" spans="1:5" ht="105">
      <c r="A55" s="46" t="s">
        <v>29</v>
      </c>
      <c r="B55" s="45"/>
    </row>
    <row r="56" spans="1:5">
      <c r="A56" s="46" t="s">
        <v>30</v>
      </c>
      <c r="B56" s="45"/>
    </row>
    <row r="57" spans="1:5">
      <c r="A57" s="46" t="s">
        <v>31</v>
      </c>
      <c r="B57" s="45"/>
    </row>
    <row r="58" spans="1:5">
      <c r="A58" s="46" t="s">
        <v>32</v>
      </c>
      <c r="B58" s="45"/>
    </row>
    <row r="59" spans="1:5">
      <c r="A59" s="46" t="s">
        <v>34</v>
      </c>
      <c r="B59" s="45"/>
    </row>
    <row r="60" spans="1:5">
      <c r="A60" s="46" t="s">
        <v>33</v>
      </c>
      <c r="B60" s="45"/>
    </row>
    <row r="61" spans="1:5" ht="15.75">
      <c r="A61" s="47" t="s">
        <v>6</v>
      </c>
      <c r="B61" s="43">
        <v>4</v>
      </c>
    </row>
    <row r="62" spans="1:5">
      <c r="A62" s="46"/>
      <c r="B62" s="45"/>
    </row>
    <row r="63" spans="1:5" ht="15.75">
      <c r="A63" s="48" t="s">
        <v>35</v>
      </c>
      <c r="B63" s="45"/>
    </row>
    <row r="64" spans="1:5" ht="39" customHeight="1">
      <c r="A64" s="46" t="s">
        <v>36</v>
      </c>
      <c r="B64" s="45"/>
      <c r="D64" s="33"/>
      <c r="E64" s="34"/>
    </row>
    <row r="65" spans="1:2">
      <c r="A65" s="46" t="s">
        <v>22</v>
      </c>
      <c r="B65" s="45"/>
    </row>
    <row r="66" spans="1:2">
      <c r="A66" s="46" t="s">
        <v>23</v>
      </c>
      <c r="B66" s="45"/>
    </row>
    <row r="67" spans="1:2" ht="15.75">
      <c r="A67" s="47" t="s">
        <v>6</v>
      </c>
      <c r="B67" s="43">
        <v>1</v>
      </c>
    </row>
    <row r="68" spans="1:2">
      <c r="A68" s="46"/>
      <c r="B68" s="45"/>
    </row>
    <row r="69" spans="1:2" ht="15.75">
      <c r="A69" s="48" t="s">
        <v>37</v>
      </c>
      <c r="B69" s="45"/>
    </row>
    <row r="70" spans="1:2" ht="45">
      <c r="A70" s="46" t="s">
        <v>38</v>
      </c>
      <c r="B70" s="45"/>
    </row>
    <row r="71" spans="1:2">
      <c r="A71" s="46" t="s">
        <v>39</v>
      </c>
      <c r="B71" s="45"/>
    </row>
    <row r="72" spans="1:2">
      <c r="A72" s="46" t="s">
        <v>40</v>
      </c>
      <c r="B72" s="45"/>
    </row>
    <row r="73" spans="1:2">
      <c r="A73" s="46" t="s">
        <v>41</v>
      </c>
      <c r="B73" s="45"/>
    </row>
    <row r="74" spans="1:2">
      <c r="A74" s="46" t="s">
        <v>42</v>
      </c>
      <c r="B74" s="45"/>
    </row>
    <row r="75" spans="1:2">
      <c r="A75" s="46" t="s">
        <v>43</v>
      </c>
      <c r="B75" s="45"/>
    </row>
    <row r="76" spans="1:2">
      <c r="A76" s="46" t="s">
        <v>44</v>
      </c>
      <c r="B76" s="45"/>
    </row>
    <row r="77" spans="1:2" ht="15.75">
      <c r="A77" s="47" t="s">
        <v>6</v>
      </c>
      <c r="B77" s="43">
        <v>1</v>
      </c>
    </row>
    <row r="78" spans="1:2" ht="15.75">
      <c r="A78" s="47"/>
      <c r="B78" s="43"/>
    </row>
    <row r="79" spans="1:2" ht="15.75">
      <c r="A79" s="48" t="s">
        <v>45</v>
      </c>
      <c r="B79" s="45"/>
    </row>
    <row r="80" spans="1:2" ht="45">
      <c r="A80" s="46" t="s">
        <v>46</v>
      </c>
      <c r="B80" s="45"/>
    </row>
    <row r="81" spans="1:2">
      <c r="A81" s="46" t="s">
        <v>47</v>
      </c>
      <c r="B81" s="45"/>
    </row>
    <row r="82" spans="1:2">
      <c r="A82" s="46" t="s">
        <v>48</v>
      </c>
      <c r="B82" s="45"/>
    </row>
    <row r="83" spans="1:2" ht="30">
      <c r="A83" s="46" t="s">
        <v>49</v>
      </c>
      <c r="B83" s="45"/>
    </row>
    <row r="84" spans="1:2">
      <c r="A84" s="46" t="s">
        <v>50</v>
      </c>
      <c r="B84" s="45"/>
    </row>
    <row r="85" spans="1:2">
      <c r="A85" s="46" t="s">
        <v>51</v>
      </c>
      <c r="B85" s="45"/>
    </row>
    <row r="86" spans="1:2" ht="15.75">
      <c r="A86" s="47" t="s">
        <v>6</v>
      </c>
      <c r="B86" s="43">
        <v>4</v>
      </c>
    </row>
    <row r="87" spans="1:2" ht="15.75">
      <c r="A87" s="39" t="s">
        <v>52</v>
      </c>
      <c r="B87" s="40">
        <f>SUM(B61:B86)/4</f>
        <v>2.5</v>
      </c>
    </row>
    <row r="88" spans="1:2">
      <c r="A88" s="328" t="s">
        <v>54</v>
      </c>
      <c r="B88" s="329"/>
    </row>
    <row r="90" spans="1:2" ht="15.75">
      <c r="A90" s="321" t="s">
        <v>58</v>
      </c>
      <c r="B90" s="321"/>
    </row>
    <row r="91" spans="1:2" ht="15.75">
      <c r="A91" s="41" t="s">
        <v>55</v>
      </c>
      <c r="B91" s="42">
        <f>B49*B87</f>
        <v>8.75</v>
      </c>
    </row>
  </sheetData>
  <mergeCells count="8">
    <mergeCell ref="A90:B90"/>
    <mergeCell ref="A2:B2"/>
    <mergeCell ref="A1:B1"/>
    <mergeCell ref="A3:B3"/>
    <mergeCell ref="A4:B4"/>
    <mergeCell ref="A50:B50"/>
    <mergeCell ref="A53:B53"/>
    <mergeCell ref="A88:B88"/>
  </mergeCells>
  <phoneticPr fontId="3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E90"/>
  <sheetViews>
    <sheetView topLeftCell="A70" workbookViewId="0">
      <selection activeCell="E58" sqref="E58:E59"/>
    </sheetView>
  </sheetViews>
  <sheetFormatPr defaultRowHeight="15"/>
  <cols>
    <col min="1" max="1" width="66.5703125" style="20" customWidth="1"/>
    <col min="2" max="2" width="17.7109375" style="35" customWidth="1"/>
    <col min="3" max="16384" width="9.140625" style="20"/>
  </cols>
  <sheetData>
    <row r="1" spans="1:2" ht="15.75">
      <c r="A1" s="322" t="s">
        <v>75</v>
      </c>
      <c r="B1" s="323"/>
    </row>
    <row r="2" spans="1:2" ht="15.75">
      <c r="A2" s="330" t="s">
        <v>100</v>
      </c>
      <c r="B2" s="331"/>
    </row>
    <row r="3" spans="1:2" ht="33" customHeight="1">
      <c r="A3" s="324" t="s">
        <v>99</v>
      </c>
      <c r="B3" s="325"/>
    </row>
    <row r="4" spans="1:2" ht="15.75">
      <c r="A4" s="326" t="s">
        <v>56</v>
      </c>
      <c r="B4" s="326"/>
    </row>
    <row r="5" spans="1:2" ht="15.75">
      <c r="A5" s="43" t="s">
        <v>7</v>
      </c>
      <c r="B5" s="43" t="s">
        <v>8</v>
      </c>
    </row>
    <row r="6" spans="1:2" ht="15.75">
      <c r="A6" s="44" t="s">
        <v>13</v>
      </c>
      <c r="B6" s="45"/>
    </row>
    <row r="7" spans="1:2">
      <c r="A7" s="46" t="s">
        <v>0</v>
      </c>
      <c r="B7" s="45"/>
    </row>
    <row r="8" spans="1:2">
      <c r="A8" s="46" t="s">
        <v>1</v>
      </c>
      <c r="B8" s="45"/>
    </row>
    <row r="9" spans="1:2" ht="30">
      <c r="A9" s="46" t="s">
        <v>2</v>
      </c>
      <c r="B9" s="45"/>
    </row>
    <row r="10" spans="1:2">
      <c r="A10" s="46" t="s">
        <v>3</v>
      </c>
      <c r="B10" s="45"/>
    </row>
    <row r="11" spans="1:2" ht="30">
      <c r="A11" s="46" t="s">
        <v>4</v>
      </c>
      <c r="B11" s="45"/>
    </row>
    <row r="12" spans="1:2">
      <c r="A12" s="46" t="s">
        <v>5</v>
      </c>
      <c r="B12" s="45"/>
    </row>
    <row r="13" spans="1:2" ht="15.75">
      <c r="A13" s="47" t="s">
        <v>6</v>
      </c>
      <c r="B13" s="106">
        <v>4</v>
      </c>
    </row>
    <row r="14" spans="1:2">
      <c r="A14" s="46"/>
      <c r="B14" s="45"/>
    </row>
    <row r="15" spans="1:2" ht="15.75">
      <c r="A15" s="44" t="s">
        <v>9</v>
      </c>
      <c r="B15" s="45"/>
    </row>
    <row r="16" spans="1:2" ht="30">
      <c r="A16" s="46" t="s">
        <v>10</v>
      </c>
      <c r="B16" s="45"/>
    </row>
    <row r="17" spans="1:2">
      <c r="A17" s="46" t="s">
        <v>11</v>
      </c>
      <c r="B17" s="45"/>
    </row>
    <row r="18" spans="1:2" ht="30">
      <c r="A18" s="46" t="s">
        <v>12</v>
      </c>
      <c r="B18" s="45"/>
    </row>
    <row r="19" spans="1:2" ht="15.75">
      <c r="A19" s="47" t="s">
        <v>6</v>
      </c>
      <c r="B19" s="43">
        <v>5</v>
      </c>
    </row>
    <row r="20" spans="1:2">
      <c r="A20" s="46"/>
      <c r="B20" s="45"/>
    </row>
    <row r="21" spans="1:2" ht="15.75">
      <c r="A21" s="48" t="s">
        <v>14</v>
      </c>
      <c r="B21" s="45"/>
    </row>
    <row r="22" spans="1:2" ht="45">
      <c r="A22" s="46" t="s">
        <v>70</v>
      </c>
      <c r="B22" s="45"/>
    </row>
    <row r="23" spans="1:2">
      <c r="A23" s="46" t="s">
        <v>15</v>
      </c>
      <c r="B23" s="45"/>
    </row>
    <row r="24" spans="1:2">
      <c r="A24" s="46" t="s">
        <v>16</v>
      </c>
      <c r="B24" s="45"/>
    </row>
    <row r="25" spans="1:2">
      <c r="A25" s="46" t="s">
        <v>17</v>
      </c>
      <c r="B25" s="45"/>
    </row>
    <row r="26" spans="1:2" ht="15.75">
      <c r="A26" s="47" t="s">
        <v>6</v>
      </c>
      <c r="B26" s="106">
        <v>1</v>
      </c>
    </row>
    <row r="27" spans="1:2">
      <c r="A27" s="46"/>
      <c r="B27" s="45"/>
    </row>
    <row r="28" spans="1:2" ht="15.75">
      <c r="A28" s="48" t="s">
        <v>18</v>
      </c>
      <c r="B28" s="45"/>
    </row>
    <row r="29" spans="1:2">
      <c r="A29" s="46" t="s">
        <v>19</v>
      </c>
      <c r="B29" s="45"/>
    </row>
    <row r="30" spans="1:2">
      <c r="A30" s="46" t="s">
        <v>20</v>
      </c>
      <c r="B30" s="45"/>
    </row>
    <row r="31" spans="1:2" ht="30">
      <c r="A31" s="46" t="s">
        <v>71</v>
      </c>
      <c r="B31" s="45"/>
    </row>
    <row r="32" spans="1:2" ht="30">
      <c r="A32" s="46" t="s">
        <v>72</v>
      </c>
      <c r="B32" s="45"/>
    </row>
    <row r="33" spans="1:2" ht="15.75">
      <c r="A33" s="47" t="s">
        <v>6</v>
      </c>
      <c r="B33" s="43">
        <v>3</v>
      </c>
    </row>
    <row r="34" spans="1:2">
      <c r="A34" s="46"/>
      <c r="B34" s="45"/>
    </row>
    <row r="35" spans="1:2" ht="15.75">
      <c r="A35" s="48" t="s">
        <v>21</v>
      </c>
      <c r="B35" s="45"/>
    </row>
    <row r="36" spans="1:2" ht="60">
      <c r="A36" s="46" t="s">
        <v>73</v>
      </c>
      <c r="B36" s="45"/>
    </row>
    <row r="37" spans="1:2">
      <c r="A37" s="46" t="s">
        <v>22</v>
      </c>
      <c r="B37" s="45"/>
    </row>
    <row r="38" spans="1:2">
      <c r="A38" s="46" t="s">
        <v>23</v>
      </c>
      <c r="B38" s="45"/>
    </row>
    <row r="39" spans="1:2" ht="15.75">
      <c r="A39" s="47" t="s">
        <v>6</v>
      </c>
      <c r="B39" s="43">
        <v>5</v>
      </c>
    </row>
    <row r="40" spans="1:2">
      <c r="A40" s="46"/>
      <c r="B40" s="45"/>
    </row>
    <row r="41" spans="1:2" ht="15.75">
      <c r="A41" s="48" t="s">
        <v>24</v>
      </c>
      <c r="B41" s="45"/>
    </row>
    <row r="42" spans="1:2" ht="30">
      <c r="A42" s="46" t="s">
        <v>25</v>
      </c>
      <c r="B42" s="45"/>
    </row>
    <row r="43" spans="1:2">
      <c r="A43" s="46" t="s">
        <v>62</v>
      </c>
      <c r="B43" s="45"/>
    </row>
    <row r="44" spans="1:2">
      <c r="A44" s="46" t="s">
        <v>61</v>
      </c>
      <c r="B44" s="45"/>
    </row>
    <row r="45" spans="1:2">
      <c r="A45" s="46" t="s">
        <v>26</v>
      </c>
      <c r="B45" s="45"/>
    </row>
    <row r="46" spans="1:2">
      <c r="A46" s="46" t="s">
        <v>60</v>
      </c>
      <c r="B46" s="45"/>
    </row>
    <row r="47" spans="1:2">
      <c r="A47" s="46" t="s">
        <v>59</v>
      </c>
      <c r="B47" s="45"/>
    </row>
    <row r="48" spans="1:2" ht="15.75">
      <c r="A48" s="47" t="s">
        <v>6</v>
      </c>
      <c r="B48" s="43">
        <v>3</v>
      </c>
    </row>
    <row r="49" spans="1:5" ht="15.75">
      <c r="A49" s="39" t="s">
        <v>27</v>
      </c>
      <c r="B49" s="40">
        <f>SUM(B13:B48)/6</f>
        <v>3.5</v>
      </c>
    </row>
    <row r="50" spans="1:5" ht="40.5" customHeight="1">
      <c r="A50" s="327" t="s">
        <v>53</v>
      </c>
      <c r="B50" s="32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75">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B49*B86</f>
        <v>8.75</v>
      </c>
    </row>
  </sheetData>
  <mergeCells count="8">
    <mergeCell ref="A87:B87"/>
    <mergeCell ref="A89:B89"/>
    <mergeCell ref="A1:B1"/>
    <mergeCell ref="A2:B2"/>
    <mergeCell ref="A3:B3"/>
    <mergeCell ref="A4:B4"/>
    <mergeCell ref="A50:B50"/>
    <mergeCell ref="A52:B52"/>
  </mergeCells>
  <phoneticPr fontId="3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E89"/>
  <sheetViews>
    <sheetView topLeftCell="A69" workbookViewId="0">
      <selection activeCell="H61" sqref="H61"/>
    </sheetView>
  </sheetViews>
  <sheetFormatPr defaultRowHeight="11.25"/>
  <cols>
    <col min="1" max="1" width="66.5703125" style="49" customWidth="1"/>
    <col min="2" max="2" width="17.7109375" style="73" customWidth="1"/>
    <col min="3" max="16384" width="9.140625" style="49"/>
  </cols>
  <sheetData>
    <row r="1" spans="1:2" ht="15.75">
      <c r="A1" s="334" t="s">
        <v>75</v>
      </c>
      <c r="B1" s="335"/>
    </row>
    <row r="2" spans="1:2" ht="29.25" customHeight="1">
      <c r="A2" s="271" t="s">
        <v>104</v>
      </c>
      <c r="B2" s="272"/>
    </row>
    <row r="3" spans="1:2" ht="27.75" customHeight="1">
      <c r="A3" s="273" t="s">
        <v>56</v>
      </c>
      <c r="B3" s="274"/>
    </row>
    <row r="4" spans="1:2">
      <c r="A4" s="74" t="s">
        <v>7</v>
      </c>
      <c r="B4" s="75" t="s">
        <v>8</v>
      </c>
    </row>
    <row r="5" spans="1:2">
      <c r="A5" s="76" t="s">
        <v>13</v>
      </c>
      <c r="B5" s="55"/>
    </row>
    <row r="6" spans="1:2">
      <c r="A6" s="54" t="s">
        <v>0</v>
      </c>
      <c r="B6" s="55"/>
    </row>
    <row r="7" spans="1:2">
      <c r="A7" s="54" t="s">
        <v>1</v>
      </c>
      <c r="B7" s="55"/>
    </row>
    <row r="8" spans="1:2" ht="21.75" customHeight="1">
      <c r="A8" s="54" t="s">
        <v>2</v>
      </c>
      <c r="B8" s="55"/>
    </row>
    <row r="9" spans="1:2">
      <c r="A9" s="54" t="s">
        <v>3</v>
      </c>
      <c r="B9" s="55"/>
    </row>
    <row r="10" spans="1:2">
      <c r="A10" s="54" t="s">
        <v>4</v>
      </c>
      <c r="B10" s="55"/>
    </row>
    <row r="11" spans="1:2">
      <c r="A11" s="54" t="s">
        <v>5</v>
      </c>
      <c r="B11" s="55"/>
    </row>
    <row r="12" spans="1:2">
      <c r="A12" s="77" t="s">
        <v>6</v>
      </c>
      <c r="B12" s="75">
        <v>2</v>
      </c>
    </row>
    <row r="13" spans="1:2">
      <c r="A13" s="54"/>
      <c r="B13" s="55"/>
    </row>
    <row r="14" spans="1:2">
      <c r="A14" s="76" t="s">
        <v>9</v>
      </c>
      <c r="B14" s="55"/>
    </row>
    <row r="15" spans="1:2">
      <c r="A15" s="54" t="s">
        <v>10</v>
      </c>
      <c r="B15" s="55"/>
    </row>
    <row r="16" spans="1:2">
      <c r="A16" s="54" t="s">
        <v>11</v>
      </c>
      <c r="B16" s="55"/>
    </row>
    <row r="17" spans="1:2">
      <c r="A17" s="54" t="s">
        <v>12</v>
      </c>
      <c r="B17" s="55"/>
    </row>
    <row r="18" spans="1:2">
      <c r="A18" s="77" t="s">
        <v>6</v>
      </c>
      <c r="B18" s="75">
        <v>5</v>
      </c>
    </row>
    <row r="19" spans="1:2">
      <c r="A19" s="54"/>
      <c r="B19" s="55"/>
    </row>
    <row r="20" spans="1:2">
      <c r="A20" s="78" t="s">
        <v>14</v>
      </c>
      <c r="B20" s="55"/>
    </row>
    <row r="21" spans="1:2" ht="22.5">
      <c r="A21" s="54" t="s">
        <v>70</v>
      </c>
      <c r="B21" s="55"/>
    </row>
    <row r="22" spans="1:2">
      <c r="A22" s="54" t="s">
        <v>15</v>
      </c>
      <c r="B22" s="55"/>
    </row>
    <row r="23" spans="1:2">
      <c r="A23" s="54" t="s">
        <v>16</v>
      </c>
      <c r="B23" s="55"/>
    </row>
    <row r="24" spans="1:2">
      <c r="A24" s="54" t="s">
        <v>17</v>
      </c>
      <c r="B24" s="55"/>
    </row>
    <row r="25" spans="1:2">
      <c r="A25" s="77" t="s">
        <v>6</v>
      </c>
      <c r="B25" s="75">
        <v>1</v>
      </c>
    </row>
    <row r="26" spans="1:2">
      <c r="A26" s="54"/>
      <c r="B26" s="55"/>
    </row>
    <row r="27" spans="1:2">
      <c r="A27" s="78" t="s">
        <v>18</v>
      </c>
      <c r="B27" s="55"/>
    </row>
    <row r="28" spans="1:2">
      <c r="A28" s="54" t="s">
        <v>19</v>
      </c>
      <c r="B28" s="55"/>
    </row>
    <row r="29" spans="1:2">
      <c r="A29" s="54" t="s">
        <v>20</v>
      </c>
      <c r="B29" s="55"/>
    </row>
    <row r="30" spans="1:2" ht="22.5">
      <c r="A30" s="54" t="s">
        <v>71</v>
      </c>
      <c r="B30" s="55"/>
    </row>
    <row r="31" spans="1:2">
      <c r="A31" s="54" t="s">
        <v>72</v>
      </c>
      <c r="B31" s="55"/>
    </row>
    <row r="32" spans="1:2">
      <c r="A32" s="77" t="s">
        <v>6</v>
      </c>
      <c r="B32" s="75">
        <v>5</v>
      </c>
    </row>
    <row r="33" spans="1:2">
      <c r="A33" s="54"/>
      <c r="B33" s="55"/>
    </row>
    <row r="34" spans="1:2">
      <c r="A34" s="78" t="s">
        <v>21</v>
      </c>
      <c r="B34" s="55"/>
    </row>
    <row r="35" spans="1:2" ht="33.75">
      <c r="A35" s="54" t="s">
        <v>73</v>
      </c>
      <c r="B35" s="55"/>
    </row>
    <row r="36" spans="1:2">
      <c r="A36" s="54" t="s">
        <v>22</v>
      </c>
      <c r="B36" s="55"/>
    </row>
    <row r="37" spans="1:2">
      <c r="A37" s="54" t="s">
        <v>23</v>
      </c>
      <c r="B37" s="55"/>
    </row>
    <row r="38" spans="1:2">
      <c r="A38" s="77" t="s">
        <v>6</v>
      </c>
      <c r="B38" s="75">
        <v>1</v>
      </c>
    </row>
    <row r="39" spans="1:2" ht="8.25" customHeight="1">
      <c r="A39" s="54"/>
      <c r="B39" s="55"/>
    </row>
    <row r="40" spans="1:2" ht="13.5" customHeight="1">
      <c r="A40" s="78" t="s">
        <v>24</v>
      </c>
      <c r="B40" s="55"/>
    </row>
    <row r="41" spans="1:2" ht="22.5">
      <c r="A41" s="54" t="s">
        <v>25</v>
      </c>
      <c r="B41" s="55"/>
    </row>
    <row r="42" spans="1:2">
      <c r="A42" s="54" t="s">
        <v>62</v>
      </c>
      <c r="B42" s="55"/>
    </row>
    <row r="43" spans="1:2">
      <c r="A43" s="54" t="s">
        <v>61</v>
      </c>
      <c r="B43" s="55"/>
    </row>
    <row r="44" spans="1:2">
      <c r="A44" s="54" t="s">
        <v>26</v>
      </c>
      <c r="B44" s="55"/>
    </row>
    <row r="45" spans="1:2">
      <c r="A45" s="54" t="s">
        <v>60</v>
      </c>
      <c r="B45" s="55"/>
    </row>
    <row r="46" spans="1:2">
      <c r="A46" s="54" t="s">
        <v>59</v>
      </c>
      <c r="B46" s="55"/>
    </row>
    <row r="47" spans="1:2">
      <c r="A47" s="77" t="s">
        <v>6</v>
      </c>
      <c r="B47" s="75">
        <v>3</v>
      </c>
    </row>
    <row r="48" spans="1:2" ht="27.75" customHeight="1">
      <c r="A48" s="79" t="s">
        <v>27</v>
      </c>
      <c r="B48" s="80">
        <f>SUM(B12:B47)/6</f>
        <v>2.8333333333333335</v>
      </c>
    </row>
    <row r="49" spans="1:5" ht="40.5" customHeight="1" thickBot="1">
      <c r="A49" s="275" t="s">
        <v>53</v>
      </c>
      <c r="B49" s="276"/>
    </row>
    <row r="50" spans="1:5" ht="42" customHeight="1" thickBot="1"/>
    <row r="51" spans="1:5" ht="15.75">
      <c r="A51" s="277" t="s">
        <v>57</v>
      </c>
      <c r="B51" s="278"/>
    </row>
    <row r="52" spans="1:5">
      <c r="A52" s="126" t="s">
        <v>28</v>
      </c>
      <c r="B52" s="127"/>
    </row>
    <row r="53" spans="1:5" ht="33.75">
      <c r="A53" s="128" t="s">
        <v>105</v>
      </c>
      <c r="B53" s="127"/>
    </row>
    <row r="54" spans="1:5">
      <c r="A54" s="128" t="s">
        <v>30</v>
      </c>
      <c r="B54" s="127"/>
    </row>
    <row r="55" spans="1:5">
      <c r="A55" s="128" t="s">
        <v>31</v>
      </c>
      <c r="B55" s="127"/>
    </row>
    <row r="56" spans="1:5">
      <c r="A56" s="128" t="s">
        <v>32</v>
      </c>
      <c r="B56" s="127"/>
    </row>
    <row r="57" spans="1:5">
      <c r="A57" s="128" t="s">
        <v>34</v>
      </c>
      <c r="B57" s="127"/>
    </row>
    <row r="58" spans="1:5">
      <c r="A58" s="128" t="s">
        <v>33</v>
      </c>
      <c r="B58" s="127"/>
    </row>
    <row r="59" spans="1:5">
      <c r="A59" s="129" t="s">
        <v>6</v>
      </c>
      <c r="B59" s="130">
        <v>4</v>
      </c>
    </row>
    <row r="60" spans="1:5">
      <c r="A60" s="54"/>
      <c r="B60" s="55"/>
    </row>
    <row r="61" spans="1:5" ht="48" customHeight="1">
      <c r="A61" s="126" t="s">
        <v>35</v>
      </c>
      <c r="B61" s="127"/>
      <c r="D61" s="65"/>
      <c r="E61" s="66"/>
    </row>
    <row r="62" spans="1:5" ht="33.75">
      <c r="A62" s="128" t="s">
        <v>103</v>
      </c>
      <c r="B62" s="127"/>
    </row>
    <row r="63" spans="1:5">
      <c r="A63" s="128" t="s">
        <v>22</v>
      </c>
      <c r="B63" s="127"/>
    </row>
    <row r="64" spans="1:5">
      <c r="A64" s="128" t="s">
        <v>23</v>
      </c>
      <c r="B64" s="127"/>
    </row>
    <row r="65" spans="1:2">
      <c r="A65" s="129" t="s">
        <v>6</v>
      </c>
      <c r="B65" s="130">
        <v>1</v>
      </c>
    </row>
    <row r="66" spans="1:2">
      <c r="A66" s="54"/>
      <c r="B66" s="55"/>
    </row>
    <row r="67" spans="1:2">
      <c r="A67" s="126" t="s">
        <v>37</v>
      </c>
      <c r="B67" s="127"/>
    </row>
    <row r="68" spans="1:2" ht="22.5">
      <c r="A68" s="128" t="s">
        <v>38</v>
      </c>
      <c r="B68" s="127"/>
    </row>
    <row r="69" spans="1:2">
      <c r="A69" s="128" t="s">
        <v>39</v>
      </c>
      <c r="B69" s="127"/>
    </row>
    <row r="70" spans="1:2">
      <c r="A70" s="128" t="s">
        <v>40</v>
      </c>
      <c r="B70" s="127"/>
    </row>
    <row r="71" spans="1:2">
      <c r="A71" s="128" t="s">
        <v>41</v>
      </c>
      <c r="B71" s="127"/>
    </row>
    <row r="72" spans="1:2">
      <c r="A72" s="128" t="s">
        <v>42</v>
      </c>
      <c r="B72" s="127"/>
    </row>
    <row r="73" spans="1:2">
      <c r="A73" s="128" t="s">
        <v>43</v>
      </c>
      <c r="B73" s="127"/>
    </row>
    <row r="74" spans="1:2">
      <c r="A74" s="128" t="s">
        <v>44</v>
      </c>
      <c r="B74" s="127"/>
    </row>
    <row r="75" spans="1:2">
      <c r="A75" s="129" t="s">
        <v>6</v>
      </c>
      <c r="B75" s="130">
        <v>2</v>
      </c>
    </row>
    <row r="76" spans="1:2">
      <c r="A76" s="129"/>
      <c r="B76" s="130"/>
    </row>
    <row r="77" spans="1:2" ht="38.25" customHeight="1">
      <c r="A77" s="78" t="s">
        <v>45</v>
      </c>
      <c r="B77" s="55"/>
    </row>
    <row r="78" spans="1:2" ht="33.75">
      <c r="A78" s="54" t="s">
        <v>46</v>
      </c>
      <c r="B78" s="55"/>
    </row>
    <row r="79" spans="1:2">
      <c r="A79" s="54" t="s">
        <v>47</v>
      </c>
      <c r="B79" s="55"/>
    </row>
    <row r="80" spans="1:2">
      <c r="A80" s="54" t="s">
        <v>48</v>
      </c>
      <c r="B80" s="55"/>
    </row>
    <row r="81" spans="1:2" ht="22.5">
      <c r="A81" s="54" t="s">
        <v>49</v>
      </c>
      <c r="B81" s="55"/>
    </row>
    <row r="82" spans="1:2">
      <c r="A82" s="54" t="s">
        <v>50</v>
      </c>
      <c r="B82" s="55"/>
    </row>
    <row r="83" spans="1:2">
      <c r="A83" s="54" t="s">
        <v>51</v>
      </c>
      <c r="B83" s="55"/>
    </row>
    <row r="84" spans="1:2" ht="23.25" customHeight="1">
      <c r="A84" s="77" t="s">
        <v>6</v>
      </c>
      <c r="B84" s="75">
        <v>4</v>
      </c>
    </row>
    <row r="85" spans="1:2" ht="28.5" customHeight="1">
      <c r="A85" s="79" t="s">
        <v>52</v>
      </c>
      <c r="B85" s="80">
        <f>SUM(B59:B84)/4</f>
        <v>2.75</v>
      </c>
    </row>
    <row r="86" spans="1:2">
      <c r="A86" s="267" t="s">
        <v>54</v>
      </c>
      <c r="B86" s="268"/>
    </row>
    <row r="87" spans="1:2" ht="33" customHeight="1">
      <c r="A87" s="63"/>
      <c r="B87" s="64"/>
    </row>
    <row r="88" spans="1:2" ht="29.25" customHeight="1">
      <c r="A88" s="332" t="s">
        <v>58</v>
      </c>
      <c r="B88" s="333"/>
    </row>
    <row r="89" spans="1:2" ht="16.5" thickBot="1">
      <c r="A89" s="85" t="s">
        <v>55</v>
      </c>
      <c r="B89" s="86">
        <f>B48*B85</f>
        <v>7.791666666666667</v>
      </c>
    </row>
  </sheetData>
  <mergeCells count="7">
    <mergeCell ref="A88:B88"/>
    <mergeCell ref="A1:B1"/>
    <mergeCell ref="A2:B2"/>
    <mergeCell ref="A3:B3"/>
    <mergeCell ref="A49:B49"/>
    <mergeCell ref="A51:B51"/>
    <mergeCell ref="A86:B86"/>
  </mergeCells>
  <phoneticPr fontId="30"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E91"/>
  <sheetViews>
    <sheetView topLeftCell="A71" workbookViewId="0">
      <selection activeCell="I56" sqref="I56"/>
    </sheetView>
  </sheetViews>
  <sheetFormatPr defaultRowHeight="15"/>
  <cols>
    <col min="1" max="1" width="66.5703125" style="20" customWidth="1"/>
    <col min="2" max="2" width="17.7109375" style="35" customWidth="1"/>
    <col min="3" max="16384" width="9.140625" style="20"/>
  </cols>
  <sheetData>
    <row r="1" spans="1:2" ht="15.75">
      <c r="A1" s="311" t="s">
        <v>75</v>
      </c>
      <c r="B1" s="312"/>
    </row>
    <row r="2" spans="1:2">
      <c r="A2" s="336" t="s">
        <v>92</v>
      </c>
      <c r="B2" s="337"/>
    </row>
    <row r="3" spans="1:2" ht="50.25" customHeight="1">
      <c r="A3" s="313" t="s">
        <v>93</v>
      </c>
      <c r="B3" s="314"/>
    </row>
    <row r="4" spans="1:2" ht="15.75">
      <c r="A4" s="315" t="s">
        <v>56</v>
      </c>
      <c r="B4" s="316"/>
    </row>
    <row r="5" spans="1:2" ht="15.75">
      <c r="A5" s="36" t="s">
        <v>7</v>
      </c>
      <c r="B5" s="27" t="s">
        <v>8</v>
      </c>
    </row>
    <row r="6" spans="1:2" ht="15.75">
      <c r="A6" s="23" t="s">
        <v>13</v>
      </c>
      <c r="B6" s="24"/>
    </row>
    <row r="7" spans="1:2">
      <c r="A7" s="25" t="s">
        <v>0</v>
      </c>
      <c r="B7" s="24"/>
    </row>
    <row r="8" spans="1:2">
      <c r="A8" s="25" t="s">
        <v>1</v>
      </c>
      <c r="B8" s="24"/>
    </row>
    <row r="9" spans="1:2" ht="30">
      <c r="A9" s="25" t="s">
        <v>2</v>
      </c>
      <c r="B9" s="24"/>
    </row>
    <row r="10" spans="1:2">
      <c r="A10" s="25" t="s">
        <v>3</v>
      </c>
      <c r="B10" s="24"/>
    </row>
    <row r="11" spans="1:2" ht="30">
      <c r="A11" s="25" t="s">
        <v>4</v>
      </c>
      <c r="B11" s="24"/>
    </row>
    <row r="12" spans="1:2">
      <c r="A12" s="25" t="s">
        <v>5</v>
      </c>
      <c r="B12" s="24"/>
    </row>
    <row r="13" spans="1:2" ht="15.75">
      <c r="A13" s="26" t="s">
        <v>6</v>
      </c>
      <c r="B13" s="27">
        <v>2</v>
      </c>
    </row>
    <row r="14" spans="1:2">
      <c r="A14" s="25"/>
      <c r="B14" s="24"/>
    </row>
    <row r="15" spans="1:2" ht="15.75">
      <c r="A15" s="23" t="s">
        <v>9</v>
      </c>
      <c r="B15" s="24"/>
    </row>
    <row r="16" spans="1:2" ht="30">
      <c r="A16" s="25" t="s">
        <v>10</v>
      </c>
      <c r="B16" s="24"/>
    </row>
    <row r="17" spans="1:2">
      <c r="A17" s="25" t="s">
        <v>11</v>
      </c>
      <c r="B17" s="24"/>
    </row>
    <row r="18" spans="1:2" ht="30">
      <c r="A18" s="25" t="s">
        <v>12</v>
      </c>
      <c r="B18" s="24"/>
    </row>
    <row r="19" spans="1:2" ht="15.75">
      <c r="A19" s="26" t="s">
        <v>6</v>
      </c>
      <c r="B19" s="27">
        <v>5</v>
      </c>
    </row>
    <row r="20" spans="1:2">
      <c r="A20" s="25"/>
      <c r="B20" s="24"/>
    </row>
    <row r="21" spans="1:2" ht="15.75">
      <c r="A21" s="28" t="s">
        <v>14</v>
      </c>
      <c r="B21" s="24"/>
    </row>
    <row r="22" spans="1:2" ht="45">
      <c r="A22" s="25" t="s">
        <v>70</v>
      </c>
      <c r="B22" s="24"/>
    </row>
    <row r="23" spans="1:2">
      <c r="A23" s="25" t="s">
        <v>15</v>
      </c>
      <c r="B23" s="24"/>
    </row>
    <row r="24" spans="1:2">
      <c r="A24" s="25" t="s">
        <v>16</v>
      </c>
      <c r="B24" s="24"/>
    </row>
    <row r="25" spans="1:2">
      <c r="A25" s="25" t="s">
        <v>17</v>
      </c>
      <c r="B25" s="24"/>
    </row>
    <row r="26" spans="1:2" ht="15.75">
      <c r="A26" s="26" t="s">
        <v>6</v>
      </c>
      <c r="B26" s="27">
        <v>1</v>
      </c>
    </row>
    <row r="27" spans="1:2">
      <c r="A27" s="25"/>
      <c r="B27" s="24"/>
    </row>
    <row r="28" spans="1:2" ht="15.75">
      <c r="A28" s="28" t="s">
        <v>18</v>
      </c>
      <c r="B28" s="24"/>
    </row>
    <row r="29" spans="1:2">
      <c r="A29" s="25" t="s">
        <v>19</v>
      </c>
      <c r="B29" s="24"/>
    </row>
    <row r="30" spans="1:2">
      <c r="A30" s="25" t="s">
        <v>20</v>
      </c>
      <c r="B30" s="24"/>
    </row>
    <row r="31" spans="1:2" ht="30">
      <c r="A31" s="25" t="s">
        <v>71</v>
      </c>
      <c r="B31" s="24"/>
    </row>
    <row r="32" spans="1:2" ht="30">
      <c r="A32" s="25" t="s">
        <v>72</v>
      </c>
      <c r="B32" s="24"/>
    </row>
    <row r="33" spans="1:2" ht="15.75">
      <c r="A33" s="26" t="s">
        <v>6</v>
      </c>
      <c r="B33" s="27">
        <v>3</v>
      </c>
    </row>
    <row r="34" spans="1:2">
      <c r="A34" s="25"/>
      <c r="B34" s="24"/>
    </row>
    <row r="35" spans="1:2" ht="15.75">
      <c r="A35" s="28" t="s">
        <v>21</v>
      </c>
      <c r="B35" s="24"/>
    </row>
    <row r="36" spans="1:2" ht="60">
      <c r="A36" s="25" t="s">
        <v>73</v>
      </c>
      <c r="B36" s="24"/>
    </row>
    <row r="37" spans="1:2">
      <c r="A37" s="25" t="s">
        <v>22</v>
      </c>
      <c r="B37" s="24"/>
    </row>
    <row r="38" spans="1:2">
      <c r="A38" s="25" t="s">
        <v>23</v>
      </c>
      <c r="B38" s="24"/>
    </row>
    <row r="39" spans="1:2" ht="15.75">
      <c r="A39" s="26" t="s">
        <v>6</v>
      </c>
      <c r="B39" s="27">
        <v>1</v>
      </c>
    </row>
    <row r="40" spans="1:2">
      <c r="A40" s="25"/>
      <c r="B40" s="24"/>
    </row>
    <row r="41" spans="1:2" ht="15.75">
      <c r="A41" s="28" t="s">
        <v>24</v>
      </c>
      <c r="B41" s="24"/>
    </row>
    <row r="42" spans="1:2" ht="30">
      <c r="A42" s="25" t="s">
        <v>25</v>
      </c>
      <c r="B42" s="24"/>
    </row>
    <row r="43" spans="1:2">
      <c r="A43" s="25" t="s">
        <v>62</v>
      </c>
      <c r="B43" s="24"/>
    </row>
    <row r="44" spans="1:2">
      <c r="A44" s="25" t="s">
        <v>61</v>
      </c>
      <c r="B44" s="24"/>
    </row>
    <row r="45" spans="1:2">
      <c r="A45" s="25" t="s">
        <v>26</v>
      </c>
      <c r="B45" s="24"/>
    </row>
    <row r="46" spans="1:2">
      <c r="A46" s="25" t="s">
        <v>60</v>
      </c>
      <c r="B46" s="24"/>
    </row>
    <row r="47" spans="1:2">
      <c r="A47" s="25" t="s">
        <v>59</v>
      </c>
      <c r="B47" s="24"/>
    </row>
    <row r="48" spans="1:2" ht="15.75">
      <c r="A48" s="26" t="s">
        <v>6</v>
      </c>
      <c r="B48" s="27">
        <v>3</v>
      </c>
    </row>
    <row r="49" spans="1:5" ht="15.75">
      <c r="A49" s="16" t="s">
        <v>27</v>
      </c>
      <c r="B49" s="17">
        <f>SUM(B13:B48)/6</f>
        <v>2.5</v>
      </c>
    </row>
    <row r="50" spans="1:5" ht="40.5" customHeight="1" thickBot="1">
      <c r="A50" s="317" t="s">
        <v>53</v>
      </c>
      <c r="B50" s="318"/>
    </row>
    <row r="51" spans="1:5" ht="51.75" customHeight="1">
      <c r="A51" s="37"/>
      <c r="B51" s="38"/>
    </row>
    <row r="52" spans="1:5" ht="15.75" thickBot="1"/>
    <row r="53" spans="1:5" ht="42" customHeight="1">
      <c r="A53" s="319" t="s">
        <v>57</v>
      </c>
      <c r="B53" s="320"/>
    </row>
    <row r="54" spans="1:5" ht="15.75">
      <c r="A54" s="28" t="s">
        <v>28</v>
      </c>
      <c r="B54" s="24"/>
    </row>
    <row r="55" spans="1:5" ht="105">
      <c r="A55" s="25" t="s">
        <v>29</v>
      </c>
      <c r="B55" s="24"/>
    </row>
    <row r="56" spans="1:5">
      <c r="A56" s="25" t="s">
        <v>30</v>
      </c>
      <c r="B56" s="24"/>
    </row>
    <row r="57" spans="1:5">
      <c r="A57" s="25" t="s">
        <v>31</v>
      </c>
      <c r="B57" s="24"/>
    </row>
    <row r="58" spans="1:5">
      <c r="A58" s="25" t="s">
        <v>32</v>
      </c>
      <c r="B58" s="24"/>
    </row>
    <row r="59" spans="1:5">
      <c r="A59" s="25" t="s">
        <v>34</v>
      </c>
      <c r="B59" s="24"/>
    </row>
    <row r="60" spans="1:5">
      <c r="A60" s="25" t="s">
        <v>33</v>
      </c>
      <c r="B60" s="24"/>
    </row>
    <row r="61" spans="1:5" ht="15.75">
      <c r="A61" s="26" t="s">
        <v>6</v>
      </c>
      <c r="B61" s="27">
        <v>4</v>
      </c>
    </row>
    <row r="62" spans="1:5">
      <c r="A62" s="25"/>
      <c r="B62" s="24"/>
    </row>
    <row r="63" spans="1:5" ht="15.75">
      <c r="A63" s="28" t="s">
        <v>35</v>
      </c>
      <c r="B63" s="24"/>
    </row>
    <row r="64" spans="1:5" ht="39" customHeight="1">
      <c r="A64" s="25" t="s">
        <v>36</v>
      </c>
      <c r="B64" s="24"/>
      <c r="D64" s="33"/>
      <c r="E64" s="34"/>
    </row>
    <row r="65" spans="1:2">
      <c r="A65" s="25" t="s">
        <v>22</v>
      </c>
      <c r="B65" s="24"/>
    </row>
    <row r="66" spans="1:2">
      <c r="A66" s="25" t="s">
        <v>23</v>
      </c>
      <c r="B66" s="24"/>
    </row>
    <row r="67" spans="1:2" ht="15.75">
      <c r="A67" s="26" t="s">
        <v>6</v>
      </c>
      <c r="B67" s="27">
        <v>1</v>
      </c>
    </row>
    <row r="68" spans="1:2">
      <c r="A68" s="25"/>
      <c r="B68" s="24"/>
    </row>
    <row r="69" spans="1:2" ht="15.75">
      <c r="A69" s="28" t="s">
        <v>37</v>
      </c>
      <c r="B69" s="24"/>
    </row>
    <row r="70" spans="1:2" ht="45">
      <c r="A70" s="25" t="s">
        <v>38</v>
      </c>
      <c r="B70" s="24"/>
    </row>
    <row r="71" spans="1:2">
      <c r="A71" s="25" t="s">
        <v>39</v>
      </c>
      <c r="B71" s="24"/>
    </row>
    <row r="72" spans="1:2">
      <c r="A72" s="25" t="s">
        <v>40</v>
      </c>
      <c r="B72" s="24"/>
    </row>
    <row r="73" spans="1:2">
      <c r="A73" s="25" t="s">
        <v>41</v>
      </c>
      <c r="B73" s="24"/>
    </row>
    <row r="74" spans="1:2">
      <c r="A74" s="25" t="s">
        <v>42</v>
      </c>
      <c r="B74" s="24"/>
    </row>
    <row r="75" spans="1:2">
      <c r="A75" s="25" t="s">
        <v>43</v>
      </c>
      <c r="B75" s="24"/>
    </row>
    <row r="76" spans="1:2">
      <c r="A76" s="25" t="s">
        <v>44</v>
      </c>
      <c r="B76" s="24"/>
    </row>
    <row r="77" spans="1:2" ht="15.75">
      <c r="A77" s="26" t="s">
        <v>6</v>
      </c>
      <c r="B77" s="27">
        <v>1</v>
      </c>
    </row>
    <row r="78" spans="1:2" ht="15.75">
      <c r="A78" s="26"/>
      <c r="B78" s="27"/>
    </row>
    <row r="79" spans="1:2" ht="15.75">
      <c r="A79" s="28" t="s">
        <v>45</v>
      </c>
      <c r="B79" s="24"/>
    </row>
    <row r="80" spans="1:2" ht="45">
      <c r="A80" s="25" t="s">
        <v>46</v>
      </c>
      <c r="B80" s="24"/>
    </row>
    <row r="81" spans="1:2">
      <c r="A81" s="25" t="s">
        <v>47</v>
      </c>
      <c r="B81" s="24"/>
    </row>
    <row r="82" spans="1:2">
      <c r="A82" s="25" t="s">
        <v>48</v>
      </c>
      <c r="B82" s="24"/>
    </row>
    <row r="83" spans="1:2" ht="30">
      <c r="A83" s="25" t="s">
        <v>49</v>
      </c>
      <c r="B83" s="24"/>
    </row>
    <row r="84" spans="1:2">
      <c r="A84" s="25" t="s">
        <v>50</v>
      </c>
      <c r="B84" s="24"/>
    </row>
    <row r="85" spans="1:2">
      <c r="A85" s="25" t="s">
        <v>51</v>
      </c>
      <c r="B85" s="24"/>
    </row>
    <row r="86" spans="1:2" ht="15.75">
      <c r="A86" s="26" t="s">
        <v>6</v>
      </c>
      <c r="B86" s="27">
        <v>3</v>
      </c>
    </row>
    <row r="87" spans="1:2" ht="15.75">
      <c r="A87" s="16" t="s">
        <v>52</v>
      </c>
      <c r="B87" s="17">
        <f>SUM(B61:B86)/4</f>
        <v>2.25</v>
      </c>
    </row>
    <row r="88" spans="1:2">
      <c r="A88" s="299" t="s">
        <v>54</v>
      </c>
      <c r="B88" s="300"/>
    </row>
    <row r="89" spans="1:2">
      <c r="A89" s="31"/>
      <c r="B89" s="32"/>
    </row>
    <row r="90" spans="1:2" ht="15.75">
      <c r="A90" s="301" t="s">
        <v>58</v>
      </c>
      <c r="B90" s="302"/>
    </row>
    <row r="91" spans="1:2" ht="16.5" thickBot="1">
      <c r="A91" s="18" t="s">
        <v>55</v>
      </c>
      <c r="B91" s="19">
        <f>B49*B87</f>
        <v>5.625</v>
      </c>
    </row>
  </sheetData>
  <mergeCells count="8">
    <mergeCell ref="A90:B90"/>
    <mergeCell ref="A2:B2"/>
    <mergeCell ref="A1:B1"/>
    <mergeCell ref="A3:B3"/>
    <mergeCell ref="A4:B4"/>
    <mergeCell ref="A50:B50"/>
    <mergeCell ref="A53:B53"/>
    <mergeCell ref="A88:B88"/>
  </mergeCells>
  <phoneticPr fontId="30"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E90"/>
  <sheetViews>
    <sheetView topLeftCell="A70" workbookViewId="0">
      <selection activeCell="G61" sqref="G61"/>
    </sheetView>
  </sheetViews>
  <sheetFormatPr defaultRowHeight="15"/>
  <cols>
    <col min="1" max="1" width="66.5703125" style="20" customWidth="1"/>
    <col min="2" max="2" width="17.7109375" style="35" customWidth="1"/>
    <col min="3" max="16384" width="9.140625" style="20"/>
  </cols>
  <sheetData>
    <row r="1" spans="1:2" ht="15.75">
      <c r="A1" s="322" t="s">
        <v>77</v>
      </c>
      <c r="B1" s="323"/>
    </row>
    <row r="2" spans="1:2" ht="49.5" customHeight="1">
      <c r="A2" s="324" t="s">
        <v>94</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4</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3</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2.8333333333333335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75">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7.0833333333333339</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E90"/>
  <sheetViews>
    <sheetView topLeftCell="A70" workbookViewId="0">
      <selection activeCell="L60" sqref="L60"/>
    </sheetView>
  </sheetViews>
  <sheetFormatPr defaultRowHeight="15"/>
  <cols>
    <col min="1" max="1" width="66.5703125" style="20" customWidth="1"/>
    <col min="2" max="2" width="17.7109375" style="35" customWidth="1"/>
    <col min="3" max="16384" width="9.140625" style="20"/>
  </cols>
  <sheetData>
    <row r="1" spans="1:2" ht="15.75">
      <c r="A1" s="322" t="s">
        <v>77</v>
      </c>
      <c r="B1" s="323"/>
    </row>
    <row r="2" spans="1:2" ht="49.5" customHeight="1">
      <c r="A2" s="324" t="s">
        <v>96</v>
      </c>
      <c r="B2" s="325"/>
    </row>
    <row r="3" spans="1:2" ht="15.75">
      <c r="A3" s="326" t="s">
        <v>56</v>
      </c>
      <c r="B3" s="326"/>
    </row>
    <row r="4" spans="1:2" ht="15.75">
      <c r="A4" s="43" t="s">
        <v>7</v>
      </c>
      <c r="B4" s="43" t="s">
        <v>8</v>
      </c>
    </row>
    <row r="5" spans="1:2" ht="15.75">
      <c r="A5" s="44" t="s">
        <v>13</v>
      </c>
      <c r="B5" s="45"/>
    </row>
    <row r="6" spans="1:2">
      <c r="A6" s="46" t="s">
        <v>0</v>
      </c>
      <c r="B6" s="45"/>
    </row>
    <row r="7" spans="1:2">
      <c r="A7" s="46" t="s">
        <v>1</v>
      </c>
      <c r="B7" s="45"/>
    </row>
    <row r="8" spans="1:2" ht="30">
      <c r="A8" s="46" t="s">
        <v>2</v>
      </c>
      <c r="B8" s="45"/>
    </row>
    <row r="9" spans="1:2">
      <c r="A9" s="46" t="s">
        <v>3</v>
      </c>
      <c r="B9" s="45"/>
    </row>
    <row r="10" spans="1:2" ht="30">
      <c r="A10" s="46" t="s">
        <v>4</v>
      </c>
      <c r="B10" s="45"/>
    </row>
    <row r="11" spans="1:2">
      <c r="A11" s="46" t="s">
        <v>5</v>
      </c>
      <c r="B11" s="45"/>
    </row>
    <row r="12" spans="1:2" ht="15.75">
      <c r="A12" s="47" t="s">
        <v>6</v>
      </c>
      <c r="B12" s="43">
        <v>4</v>
      </c>
    </row>
    <row r="13" spans="1:2">
      <c r="A13" s="46"/>
      <c r="B13" s="45"/>
    </row>
    <row r="14" spans="1:2" ht="15.75">
      <c r="A14" s="44" t="s">
        <v>9</v>
      </c>
      <c r="B14" s="45"/>
    </row>
    <row r="15" spans="1:2" ht="30">
      <c r="A15" s="46" t="s">
        <v>10</v>
      </c>
      <c r="B15" s="45"/>
    </row>
    <row r="16" spans="1:2">
      <c r="A16" s="46" t="s">
        <v>11</v>
      </c>
      <c r="B16" s="45"/>
    </row>
    <row r="17" spans="1:2" ht="30">
      <c r="A17" s="46" t="s">
        <v>12</v>
      </c>
      <c r="B17" s="45"/>
    </row>
    <row r="18" spans="1:2" ht="15.75">
      <c r="A18" s="47" t="s">
        <v>6</v>
      </c>
      <c r="B18" s="43">
        <v>5</v>
      </c>
    </row>
    <row r="19" spans="1:2">
      <c r="A19" s="46"/>
      <c r="B19" s="45"/>
    </row>
    <row r="20" spans="1:2" ht="15.75">
      <c r="A20" s="48" t="s">
        <v>14</v>
      </c>
      <c r="B20" s="45"/>
    </row>
    <row r="21" spans="1:2" ht="45">
      <c r="A21" s="46" t="s">
        <v>70</v>
      </c>
      <c r="B21" s="45"/>
    </row>
    <row r="22" spans="1:2">
      <c r="A22" s="46" t="s">
        <v>15</v>
      </c>
      <c r="B22" s="45"/>
    </row>
    <row r="23" spans="1:2">
      <c r="A23" s="46" t="s">
        <v>16</v>
      </c>
      <c r="B23" s="45"/>
    </row>
    <row r="24" spans="1:2">
      <c r="A24" s="46" t="s">
        <v>17</v>
      </c>
      <c r="B24" s="45"/>
    </row>
    <row r="25" spans="1:2" ht="15.75">
      <c r="A25" s="47" t="s">
        <v>6</v>
      </c>
      <c r="B25" s="43">
        <v>1</v>
      </c>
    </row>
    <row r="26" spans="1:2">
      <c r="A26" s="46"/>
      <c r="B26" s="45"/>
    </row>
    <row r="27" spans="1:2" ht="15.75">
      <c r="A27" s="48" t="s">
        <v>18</v>
      </c>
      <c r="B27" s="45"/>
    </row>
    <row r="28" spans="1:2">
      <c r="A28" s="46" t="s">
        <v>19</v>
      </c>
      <c r="B28" s="45"/>
    </row>
    <row r="29" spans="1:2">
      <c r="A29" s="46" t="s">
        <v>20</v>
      </c>
      <c r="B29" s="45"/>
    </row>
    <row r="30" spans="1:2" ht="30">
      <c r="A30" s="46" t="s">
        <v>71</v>
      </c>
      <c r="B30" s="45"/>
    </row>
    <row r="31" spans="1:2" ht="30">
      <c r="A31" s="46" t="s">
        <v>72</v>
      </c>
      <c r="B31" s="45"/>
    </row>
    <row r="32" spans="1:2" ht="15.75">
      <c r="A32" s="47" t="s">
        <v>6</v>
      </c>
      <c r="B32" s="43">
        <v>3</v>
      </c>
    </row>
    <row r="33" spans="1:2">
      <c r="A33" s="46"/>
      <c r="B33" s="45"/>
    </row>
    <row r="34" spans="1:2" ht="15.75">
      <c r="A34" s="48" t="s">
        <v>21</v>
      </c>
      <c r="B34" s="45"/>
    </row>
    <row r="35" spans="1:2" ht="60">
      <c r="A35" s="46" t="s">
        <v>73</v>
      </c>
      <c r="B35" s="45"/>
    </row>
    <row r="36" spans="1:2">
      <c r="A36" s="46" t="s">
        <v>22</v>
      </c>
      <c r="B36" s="45"/>
    </row>
    <row r="37" spans="1:2">
      <c r="A37" s="46" t="s">
        <v>23</v>
      </c>
      <c r="B37" s="45"/>
    </row>
    <row r="38" spans="1:2" ht="15.75">
      <c r="A38" s="47" t="s">
        <v>6</v>
      </c>
      <c r="B38" s="43">
        <v>1</v>
      </c>
    </row>
    <row r="39" spans="1:2">
      <c r="A39" s="46"/>
      <c r="B39" s="45"/>
    </row>
    <row r="40" spans="1:2" ht="15.75">
      <c r="A40" s="48" t="s">
        <v>24</v>
      </c>
      <c r="B40" s="45"/>
    </row>
    <row r="41" spans="1:2" ht="30">
      <c r="A41" s="46" t="s">
        <v>25</v>
      </c>
      <c r="B41" s="45"/>
    </row>
    <row r="42" spans="1:2">
      <c r="A42" s="46" t="s">
        <v>62</v>
      </c>
      <c r="B42" s="45"/>
    </row>
    <row r="43" spans="1:2">
      <c r="A43" s="46" t="s">
        <v>61</v>
      </c>
      <c r="B43" s="45"/>
    </row>
    <row r="44" spans="1:2">
      <c r="A44" s="46" t="s">
        <v>26</v>
      </c>
      <c r="B44" s="45"/>
    </row>
    <row r="45" spans="1:2">
      <c r="A45" s="46" t="s">
        <v>60</v>
      </c>
      <c r="B45" s="45"/>
    </row>
    <row r="46" spans="1:2">
      <c r="A46" s="46" t="s">
        <v>59</v>
      </c>
      <c r="B46" s="45"/>
    </row>
    <row r="47" spans="1:2" ht="15.75">
      <c r="A47" s="47" t="s">
        <v>6</v>
      </c>
      <c r="B47" s="43">
        <v>3</v>
      </c>
    </row>
    <row r="48" spans="1:2" ht="15.75">
      <c r="A48" s="39" t="s">
        <v>27</v>
      </c>
      <c r="B48" s="40">
        <f>SUM(B12:B47)/6</f>
        <v>2.8333333333333335</v>
      </c>
    </row>
    <row r="49" spans="1:5" ht="40.5" customHeight="1">
      <c r="A49" s="327" t="s">
        <v>53</v>
      </c>
      <c r="B49" s="328"/>
    </row>
    <row r="50" spans="1:5" ht="51.75" customHeight="1">
      <c r="A50" s="37"/>
      <c r="B50" s="38"/>
    </row>
    <row r="52" spans="1:5" ht="42" customHeight="1">
      <c r="A52" s="321" t="s">
        <v>57</v>
      </c>
      <c r="B52" s="321"/>
    </row>
    <row r="53" spans="1:5" ht="15.75">
      <c r="A53" s="48" t="s">
        <v>28</v>
      </c>
      <c r="B53" s="45"/>
    </row>
    <row r="54" spans="1:5" ht="105">
      <c r="A54" s="46" t="s">
        <v>29</v>
      </c>
      <c r="B54" s="45"/>
    </row>
    <row r="55" spans="1:5">
      <c r="A55" s="46" t="s">
        <v>30</v>
      </c>
      <c r="B55" s="45"/>
    </row>
    <row r="56" spans="1:5">
      <c r="A56" s="46" t="s">
        <v>31</v>
      </c>
      <c r="B56" s="45"/>
    </row>
    <row r="57" spans="1:5">
      <c r="A57" s="46" t="s">
        <v>32</v>
      </c>
      <c r="B57" s="45"/>
    </row>
    <row r="58" spans="1:5">
      <c r="A58" s="46" t="s">
        <v>34</v>
      </c>
      <c r="B58" s="45"/>
    </row>
    <row r="59" spans="1:5">
      <c r="A59" s="46" t="s">
        <v>33</v>
      </c>
      <c r="B59" s="45"/>
    </row>
    <row r="60" spans="1:5" ht="15.75">
      <c r="A60" s="47" t="s">
        <v>6</v>
      </c>
      <c r="B60" s="43">
        <v>4</v>
      </c>
    </row>
    <row r="61" spans="1:5">
      <c r="A61" s="46"/>
      <c r="B61" s="45"/>
    </row>
    <row r="62" spans="1:5" ht="15.75">
      <c r="A62" s="48" t="s">
        <v>35</v>
      </c>
      <c r="B62" s="45"/>
    </row>
    <row r="63" spans="1:5" ht="39" customHeight="1">
      <c r="A63" s="46" t="s">
        <v>36</v>
      </c>
      <c r="B63" s="45"/>
      <c r="D63" s="33"/>
      <c r="E63" s="34"/>
    </row>
    <row r="64" spans="1:5">
      <c r="A64" s="46" t="s">
        <v>22</v>
      </c>
      <c r="B64" s="45"/>
    </row>
    <row r="65" spans="1:2">
      <c r="A65" s="46" t="s">
        <v>23</v>
      </c>
      <c r="B65" s="45"/>
    </row>
    <row r="66" spans="1:2" ht="15.75">
      <c r="A66" s="47" t="s">
        <v>6</v>
      </c>
      <c r="B66" s="43">
        <v>1</v>
      </c>
    </row>
    <row r="67" spans="1:2">
      <c r="A67" s="46"/>
      <c r="B67" s="45"/>
    </row>
    <row r="68" spans="1:2" ht="15.75">
      <c r="A68" s="48" t="s">
        <v>37</v>
      </c>
      <c r="B68" s="45"/>
    </row>
    <row r="69" spans="1:2" ht="45">
      <c r="A69" s="46" t="s">
        <v>38</v>
      </c>
      <c r="B69" s="45"/>
    </row>
    <row r="70" spans="1:2">
      <c r="A70" s="46" t="s">
        <v>39</v>
      </c>
      <c r="B70" s="45"/>
    </row>
    <row r="71" spans="1:2">
      <c r="A71" s="46" t="s">
        <v>40</v>
      </c>
      <c r="B71" s="45"/>
    </row>
    <row r="72" spans="1:2">
      <c r="A72" s="46" t="s">
        <v>41</v>
      </c>
      <c r="B72" s="45"/>
    </row>
    <row r="73" spans="1:2">
      <c r="A73" s="46" t="s">
        <v>42</v>
      </c>
      <c r="B73" s="45"/>
    </row>
    <row r="74" spans="1:2">
      <c r="A74" s="46" t="s">
        <v>43</v>
      </c>
      <c r="B74" s="45"/>
    </row>
    <row r="75" spans="1:2">
      <c r="A75" s="46" t="s">
        <v>44</v>
      </c>
      <c r="B75" s="45"/>
    </row>
    <row r="76" spans="1:2" ht="15.75">
      <c r="A76" s="47" t="s">
        <v>6</v>
      </c>
      <c r="B76" s="43">
        <v>1</v>
      </c>
    </row>
    <row r="77" spans="1:2" ht="15.75">
      <c r="A77" s="47"/>
      <c r="B77" s="43"/>
    </row>
    <row r="78" spans="1:2" ht="15.75">
      <c r="A78" s="48" t="s">
        <v>45</v>
      </c>
      <c r="B78" s="45"/>
    </row>
    <row r="79" spans="1:2" ht="45">
      <c r="A79" s="46" t="s">
        <v>46</v>
      </c>
      <c r="B79" s="45"/>
    </row>
    <row r="80" spans="1:2">
      <c r="A80" s="46" t="s">
        <v>47</v>
      </c>
      <c r="B80" s="45"/>
    </row>
    <row r="81" spans="1:2">
      <c r="A81" s="46" t="s">
        <v>48</v>
      </c>
      <c r="B81" s="45"/>
    </row>
    <row r="82" spans="1:2" ht="30">
      <c r="A82" s="46" t="s">
        <v>49</v>
      </c>
      <c r="B82" s="45"/>
    </row>
    <row r="83" spans="1:2">
      <c r="A83" s="46" t="s">
        <v>50</v>
      </c>
      <c r="B83" s="45"/>
    </row>
    <row r="84" spans="1:2">
      <c r="A84" s="46" t="s">
        <v>51</v>
      </c>
      <c r="B84" s="45"/>
    </row>
    <row r="85" spans="1:2" ht="15.75">
      <c r="A85" s="47" t="s">
        <v>6</v>
      </c>
      <c r="B85" s="43">
        <v>4</v>
      </c>
    </row>
    <row r="86" spans="1:2" ht="15.75">
      <c r="A86" s="39" t="s">
        <v>52</v>
      </c>
      <c r="B86" s="40">
        <f>SUM(B60:B85)/4</f>
        <v>2.5</v>
      </c>
    </row>
    <row r="87" spans="1:2">
      <c r="A87" s="328" t="s">
        <v>54</v>
      </c>
      <c r="B87" s="329"/>
    </row>
    <row r="89" spans="1:2" ht="15.75">
      <c r="A89" s="321" t="s">
        <v>58</v>
      </c>
      <c r="B89" s="321"/>
    </row>
    <row r="90" spans="1:2" ht="15.75">
      <c r="A90" s="41" t="s">
        <v>55</v>
      </c>
      <c r="B90" s="42">
        <f>B48*B86</f>
        <v>7.0833333333333339</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E90"/>
  <sheetViews>
    <sheetView topLeftCell="A71" workbookViewId="0">
      <selection activeCell="E62" sqref="E62"/>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81</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2</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1</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3</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1</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2.5</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75">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5.625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E91"/>
  <sheetViews>
    <sheetView topLeftCell="A76" zoomScale="120" zoomScaleNormal="120" workbookViewId="0">
      <selection activeCell="E56" sqref="E56"/>
    </sheetView>
  </sheetViews>
  <sheetFormatPr defaultRowHeight="11.25"/>
  <cols>
    <col min="1" max="1" width="68.85546875" style="1" customWidth="1"/>
    <col min="2" max="2" width="17.7109375" style="11" customWidth="1"/>
    <col min="3" max="16384" width="9.140625" style="1"/>
  </cols>
  <sheetData>
    <row r="1" spans="1:2" ht="15.75">
      <c r="A1" s="343" t="s">
        <v>78</v>
      </c>
      <c r="B1" s="344"/>
    </row>
    <row r="2" spans="1:2" ht="15.75">
      <c r="A2" s="341" t="s">
        <v>90</v>
      </c>
      <c r="B2" s="342"/>
    </row>
    <row r="3" spans="1:2" ht="15.75" customHeight="1">
      <c r="A3" s="345" t="s">
        <v>91</v>
      </c>
      <c r="B3" s="346"/>
    </row>
    <row r="4" spans="1:2" ht="27.75" customHeight="1">
      <c r="A4" s="347" t="s">
        <v>56</v>
      </c>
      <c r="B4" s="347"/>
    </row>
    <row r="5" spans="1:2">
      <c r="A5" s="2" t="s">
        <v>7</v>
      </c>
      <c r="B5" s="14" t="s">
        <v>8</v>
      </c>
    </row>
    <row r="6" spans="1:2">
      <c r="A6" s="3" t="s">
        <v>13</v>
      </c>
      <c r="B6" s="13"/>
    </row>
    <row r="7" spans="1:2">
      <c r="A7" s="4" t="s">
        <v>0</v>
      </c>
      <c r="B7" s="13"/>
    </row>
    <row r="8" spans="1:2">
      <c r="A8" s="4" t="s">
        <v>1</v>
      </c>
      <c r="B8" s="13"/>
    </row>
    <row r="9" spans="1:2" ht="12" customHeight="1">
      <c r="A9" s="4" t="s">
        <v>2</v>
      </c>
      <c r="B9" s="13"/>
    </row>
    <row r="10" spans="1:2">
      <c r="A10" s="4" t="s">
        <v>3</v>
      </c>
      <c r="B10" s="13"/>
    </row>
    <row r="11" spans="1:2">
      <c r="A11" s="4" t="s">
        <v>4</v>
      </c>
      <c r="B11" s="13"/>
    </row>
    <row r="12" spans="1:2">
      <c r="A12" s="4" t="s">
        <v>5</v>
      </c>
      <c r="B12" s="13"/>
    </row>
    <row r="13" spans="1:2">
      <c r="A13" s="5" t="s">
        <v>6</v>
      </c>
      <c r="B13" s="14">
        <v>3</v>
      </c>
    </row>
    <row r="14" spans="1:2">
      <c r="A14" s="4"/>
      <c r="B14" s="13"/>
    </row>
    <row r="15" spans="1:2">
      <c r="A15" s="3" t="s">
        <v>9</v>
      </c>
      <c r="B15" s="13"/>
    </row>
    <row r="16" spans="1:2">
      <c r="A16" s="4" t="s">
        <v>10</v>
      </c>
      <c r="B16" s="13"/>
    </row>
    <row r="17" spans="1:2">
      <c r="A17" s="4" t="s">
        <v>11</v>
      </c>
      <c r="B17" s="13"/>
    </row>
    <row r="18" spans="1:2">
      <c r="A18" s="4" t="s">
        <v>12</v>
      </c>
      <c r="B18" s="13"/>
    </row>
    <row r="19" spans="1:2">
      <c r="A19" s="5" t="s">
        <v>6</v>
      </c>
      <c r="B19" s="14">
        <v>5</v>
      </c>
    </row>
    <row r="20" spans="1:2">
      <c r="A20" s="4"/>
      <c r="B20" s="13"/>
    </row>
    <row r="21" spans="1:2">
      <c r="A21" s="6" t="s">
        <v>14</v>
      </c>
      <c r="B21" s="13"/>
    </row>
    <row r="22" spans="1:2" ht="22.5">
      <c r="A22" s="4" t="s">
        <v>67</v>
      </c>
      <c r="B22" s="13"/>
    </row>
    <row r="23" spans="1:2">
      <c r="A23" s="4" t="s">
        <v>15</v>
      </c>
      <c r="B23" s="13"/>
    </row>
    <row r="24" spans="1:2">
      <c r="A24" s="4" t="s">
        <v>16</v>
      </c>
      <c r="B24" s="13"/>
    </row>
    <row r="25" spans="1:2">
      <c r="A25" s="4" t="s">
        <v>17</v>
      </c>
      <c r="B25" s="13"/>
    </row>
    <row r="26" spans="1:2">
      <c r="A26" s="5" t="s">
        <v>6</v>
      </c>
      <c r="B26" s="14">
        <v>1</v>
      </c>
    </row>
    <row r="27" spans="1:2">
      <c r="A27" s="4"/>
      <c r="B27" s="13"/>
    </row>
    <row r="28" spans="1:2">
      <c r="A28" s="6" t="s">
        <v>18</v>
      </c>
      <c r="B28" s="13"/>
    </row>
    <row r="29" spans="1:2">
      <c r="A29" s="4" t="s">
        <v>19</v>
      </c>
      <c r="B29" s="13"/>
    </row>
    <row r="30" spans="1:2">
      <c r="A30" s="4" t="s">
        <v>20</v>
      </c>
      <c r="B30" s="13"/>
    </row>
    <row r="31" spans="1:2" ht="22.5">
      <c r="A31" s="4" t="s">
        <v>66</v>
      </c>
      <c r="B31" s="13"/>
    </row>
    <row r="32" spans="1:2">
      <c r="A32" s="4" t="s">
        <v>65</v>
      </c>
      <c r="B32" s="13"/>
    </row>
    <row r="33" spans="1:2">
      <c r="A33" s="5" t="s">
        <v>6</v>
      </c>
      <c r="B33" s="14">
        <v>5</v>
      </c>
    </row>
    <row r="34" spans="1:2">
      <c r="A34" s="4"/>
      <c r="B34" s="13"/>
    </row>
    <row r="35" spans="1:2">
      <c r="A35" s="6" t="s">
        <v>21</v>
      </c>
      <c r="B35" s="13"/>
    </row>
    <row r="36" spans="1:2" ht="33.75">
      <c r="A36" s="4" t="s">
        <v>64</v>
      </c>
      <c r="B36" s="13"/>
    </row>
    <row r="37" spans="1:2">
      <c r="A37" s="4" t="s">
        <v>22</v>
      </c>
      <c r="B37" s="13"/>
    </row>
    <row r="38" spans="1:2">
      <c r="A38" s="4" t="s">
        <v>23</v>
      </c>
      <c r="B38" s="13"/>
    </row>
    <row r="39" spans="1:2">
      <c r="A39" s="5" t="s">
        <v>6</v>
      </c>
      <c r="B39" s="14">
        <v>5</v>
      </c>
    </row>
    <row r="40" spans="1:2" ht="8.25" customHeight="1">
      <c r="A40" s="4"/>
      <c r="B40" s="13"/>
    </row>
    <row r="41" spans="1:2" ht="13.5" customHeight="1">
      <c r="A41" s="6" t="s">
        <v>24</v>
      </c>
      <c r="B41" s="13"/>
    </row>
    <row r="42" spans="1:2" ht="22.5">
      <c r="A42" s="4" t="s">
        <v>25</v>
      </c>
      <c r="B42" s="13"/>
    </row>
    <row r="43" spans="1:2">
      <c r="A43" s="4" t="s">
        <v>59</v>
      </c>
      <c r="B43" s="13"/>
    </row>
    <row r="44" spans="1:2">
      <c r="A44" s="4" t="s">
        <v>60</v>
      </c>
      <c r="B44" s="13"/>
    </row>
    <row r="45" spans="1:2">
      <c r="A45" s="4" t="s">
        <v>26</v>
      </c>
      <c r="B45" s="13"/>
    </row>
    <row r="46" spans="1:2">
      <c r="A46" s="4" t="s">
        <v>61</v>
      </c>
      <c r="B46" s="13"/>
    </row>
    <row r="47" spans="1:2">
      <c r="A47" s="4" t="s">
        <v>62</v>
      </c>
      <c r="B47" s="13"/>
    </row>
    <row r="48" spans="1:2">
      <c r="A48" s="5" t="s">
        <v>6</v>
      </c>
      <c r="B48" s="14">
        <v>1</v>
      </c>
    </row>
    <row r="49" spans="1:5" ht="27.75" customHeight="1">
      <c r="A49" s="7" t="s">
        <v>27</v>
      </c>
      <c r="B49" s="8">
        <f>SUM(B13:B48)/6</f>
        <v>3.3333333333333335</v>
      </c>
    </row>
    <row r="50" spans="1:5" ht="40.5" customHeight="1">
      <c r="A50" s="348" t="s">
        <v>53</v>
      </c>
      <c r="B50" s="338"/>
    </row>
    <row r="51" spans="1:5" ht="51.75" customHeight="1">
      <c r="A51" s="9"/>
      <c r="B51" s="10"/>
    </row>
    <row r="52" spans="1:5" ht="30" customHeight="1">
      <c r="A52" s="341" t="str">
        <f>A3</f>
        <v>E - Riscossione coattiva tributi ed entrate patrimoniali</v>
      </c>
      <c r="B52" s="349"/>
    </row>
    <row r="53" spans="1:5" ht="42" customHeight="1">
      <c r="A53" s="340" t="s">
        <v>57</v>
      </c>
      <c r="B53" s="340"/>
    </row>
    <row r="54" spans="1:5">
      <c r="A54" s="6" t="s">
        <v>28</v>
      </c>
      <c r="B54" s="13"/>
    </row>
    <row r="55" spans="1:5" ht="56.25">
      <c r="A55" s="4" t="s">
        <v>29</v>
      </c>
      <c r="B55" s="13"/>
    </row>
    <row r="56" spans="1:5">
      <c r="A56" s="4" t="s">
        <v>30</v>
      </c>
      <c r="B56" s="13"/>
    </row>
    <row r="57" spans="1:5">
      <c r="A57" s="4" t="s">
        <v>31</v>
      </c>
      <c r="B57" s="13"/>
    </row>
    <row r="58" spans="1:5">
      <c r="A58" s="4" t="s">
        <v>32</v>
      </c>
      <c r="B58" s="13"/>
    </row>
    <row r="59" spans="1:5">
      <c r="A59" s="4" t="s">
        <v>34</v>
      </c>
      <c r="B59" s="13"/>
    </row>
    <row r="60" spans="1:5">
      <c r="A60" s="4" t="s">
        <v>33</v>
      </c>
      <c r="B60" s="13"/>
    </row>
    <row r="61" spans="1:5">
      <c r="A61" s="5" t="s">
        <v>6</v>
      </c>
      <c r="B61" s="14">
        <v>4</v>
      </c>
    </row>
    <row r="62" spans="1:5">
      <c r="A62" s="4"/>
      <c r="B62" s="13"/>
    </row>
    <row r="63" spans="1:5">
      <c r="A63" s="6" t="s">
        <v>35</v>
      </c>
      <c r="B63" s="13"/>
    </row>
    <row r="64" spans="1:5" ht="39" customHeight="1">
      <c r="A64" s="4" t="s">
        <v>36</v>
      </c>
      <c r="B64" s="13"/>
      <c r="D64" s="9"/>
      <c r="E64" s="10"/>
    </row>
    <row r="65" spans="1:2">
      <c r="A65" s="4" t="s">
        <v>22</v>
      </c>
      <c r="B65" s="13"/>
    </row>
    <row r="66" spans="1:2">
      <c r="A66" s="4" t="s">
        <v>23</v>
      </c>
      <c r="B66" s="13"/>
    </row>
    <row r="67" spans="1:2">
      <c r="A67" s="5" t="s">
        <v>6</v>
      </c>
      <c r="B67" s="14">
        <v>1</v>
      </c>
    </row>
    <row r="68" spans="1:2">
      <c r="A68" s="4"/>
      <c r="B68" s="13"/>
    </row>
    <row r="69" spans="1:2">
      <c r="A69" s="6" t="s">
        <v>37</v>
      </c>
      <c r="B69" s="13"/>
    </row>
    <row r="70" spans="1:2" ht="22.5">
      <c r="A70" s="4" t="s">
        <v>38</v>
      </c>
      <c r="B70" s="13"/>
    </row>
    <row r="71" spans="1:2">
      <c r="A71" s="4" t="s">
        <v>39</v>
      </c>
      <c r="B71" s="13"/>
    </row>
    <row r="72" spans="1:2">
      <c r="A72" s="4" t="s">
        <v>40</v>
      </c>
      <c r="B72" s="13"/>
    </row>
    <row r="73" spans="1:2">
      <c r="A73" s="4" t="s">
        <v>41</v>
      </c>
      <c r="B73" s="13"/>
    </row>
    <row r="74" spans="1:2">
      <c r="A74" s="4" t="s">
        <v>42</v>
      </c>
      <c r="B74" s="13"/>
    </row>
    <row r="75" spans="1:2">
      <c r="A75" s="4" t="s">
        <v>43</v>
      </c>
      <c r="B75" s="13"/>
    </row>
    <row r="76" spans="1:2">
      <c r="A76" s="4" t="s">
        <v>44</v>
      </c>
      <c r="B76" s="13"/>
    </row>
    <row r="77" spans="1:2">
      <c r="A77" s="5" t="s">
        <v>6</v>
      </c>
      <c r="B77" s="14">
        <v>1</v>
      </c>
    </row>
    <row r="78" spans="1:2">
      <c r="A78" s="5"/>
      <c r="B78" s="14"/>
    </row>
    <row r="79" spans="1:2">
      <c r="A79" s="6" t="s">
        <v>45</v>
      </c>
      <c r="B79" s="13"/>
    </row>
    <row r="80" spans="1:2" ht="27" customHeight="1">
      <c r="A80" s="4" t="s">
        <v>46</v>
      </c>
      <c r="B80" s="13"/>
    </row>
    <row r="81" spans="1:2">
      <c r="A81" s="4" t="s">
        <v>47</v>
      </c>
      <c r="B81" s="13"/>
    </row>
    <row r="82" spans="1:2">
      <c r="A82" s="4" t="s">
        <v>48</v>
      </c>
      <c r="B82" s="13"/>
    </row>
    <row r="83" spans="1:2" ht="22.5">
      <c r="A83" s="4" t="s">
        <v>49</v>
      </c>
      <c r="B83" s="13"/>
    </row>
    <row r="84" spans="1:2">
      <c r="A84" s="4" t="s">
        <v>50</v>
      </c>
      <c r="B84" s="13"/>
    </row>
    <row r="85" spans="1:2">
      <c r="A85" s="4" t="s">
        <v>51</v>
      </c>
      <c r="B85" s="13"/>
    </row>
    <row r="86" spans="1:2">
      <c r="A86" s="5" t="s">
        <v>6</v>
      </c>
      <c r="B86" s="14">
        <v>2</v>
      </c>
    </row>
    <row r="87" spans="1:2" ht="23.25" customHeight="1">
      <c r="A87" s="7" t="s">
        <v>52</v>
      </c>
      <c r="B87" s="15">
        <f>SUM(B61:B86)/4</f>
        <v>2</v>
      </c>
    </row>
    <row r="88" spans="1:2" ht="28.5" customHeight="1">
      <c r="A88" s="338" t="s">
        <v>54</v>
      </c>
      <c r="B88" s="339"/>
    </row>
    <row r="89" spans="1:2" ht="36" customHeight="1"/>
    <row r="90" spans="1:2" ht="33" customHeight="1">
      <c r="A90" s="340" t="s">
        <v>58</v>
      </c>
      <c r="B90" s="340"/>
    </row>
    <row r="91" spans="1:2" ht="29.25" customHeight="1">
      <c r="A91" s="12" t="s">
        <v>55</v>
      </c>
      <c r="B91" s="15">
        <f>B49*B87</f>
        <v>6.666666666666667</v>
      </c>
    </row>
  </sheetData>
  <mergeCells count="9">
    <mergeCell ref="A88:B88"/>
    <mergeCell ref="A90:B90"/>
    <mergeCell ref="A2:B2"/>
    <mergeCell ref="A1:B1"/>
    <mergeCell ref="A3:B3"/>
    <mergeCell ref="A4:B4"/>
    <mergeCell ref="A50:B50"/>
    <mergeCell ref="A52:B52"/>
    <mergeCell ref="A53:B53"/>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dimension ref="A1:E90"/>
  <sheetViews>
    <sheetView topLeftCell="A68" zoomScale="120" zoomScaleNormal="120" workbookViewId="0">
      <selection activeCell="E77" sqref="E77"/>
    </sheetView>
  </sheetViews>
  <sheetFormatPr defaultRowHeight="11.25"/>
  <cols>
    <col min="1" max="1" width="68.85546875" style="1" customWidth="1"/>
    <col min="2" max="2" width="17.7109375" style="11" customWidth="1"/>
    <col min="3" max="16384" width="9.140625" style="1"/>
  </cols>
  <sheetData>
    <row r="1" spans="1:2" ht="15.75">
      <c r="A1" s="257" t="s">
        <v>276</v>
      </c>
      <c r="B1" s="258"/>
    </row>
    <row r="2" spans="1:2" ht="36.75" customHeight="1">
      <c r="A2" s="345" t="s">
        <v>63</v>
      </c>
      <c r="B2" s="346"/>
    </row>
    <row r="3" spans="1:2" ht="27.75" customHeight="1">
      <c r="A3" s="347" t="s">
        <v>56</v>
      </c>
      <c r="B3" s="347"/>
    </row>
    <row r="4" spans="1:2">
      <c r="A4" s="2" t="s">
        <v>7</v>
      </c>
      <c r="B4" s="14"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4">
        <v>3</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4">
        <v>5</v>
      </c>
    </row>
    <row r="19" spans="1:2">
      <c r="A19" s="4"/>
      <c r="B19" s="13"/>
    </row>
    <row r="20" spans="1:2">
      <c r="A20" s="6" t="s">
        <v>14</v>
      </c>
      <c r="B20" s="13"/>
    </row>
    <row r="21" spans="1:2" ht="22.5">
      <c r="A21" s="4" t="s">
        <v>67</v>
      </c>
      <c r="B21" s="13"/>
    </row>
    <row r="22" spans="1:2">
      <c r="A22" s="4" t="s">
        <v>15</v>
      </c>
      <c r="B22" s="13"/>
    </row>
    <row r="23" spans="1:2">
      <c r="A23" s="4" t="s">
        <v>16</v>
      </c>
      <c r="B23" s="13"/>
    </row>
    <row r="24" spans="1:2">
      <c r="A24" s="4" t="s">
        <v>17</v>
      </c>
      <c r="B24" s="13"/>
    </row>
    <row r="25" spans="1:2">
      <c r="A25" s="5" t="s">
        <v>6</v>
      </c>
      <c r="B25" s="14">
        <v>1</v>
      </c>
    </row>
    <row r="26" spans="1:2">
      <c r="A26" s="4"/>
      <c r="B26" s="13"/>
    </row>
    <row r="27" spans="1:2">
      <c r="A27" s="6" t="s">
        <v>18</v>
      </c>
      <c r="B27" s="13"/>
    </row>
    <row r="28" spans="1:2">
      <c r="A28" s="4" t="s">
        <v>19</v>
      </c>
      <c r="B28" s="13"/>
    </row>
    <row r="29" spans="1:2">
      <c r="A29" s="4" t="s">
        <v>20</v>
      </c>
      <c r="B29" s="13"/>
    </row>
    <row r="30" spans="1:2" ht="22.5">
      <c r="A30" s="4" t="s">
        <v>66</v>
      </c>
      <c r="B30" s="13"/>
    </row>
    <row r="31" spans="1:2">
      <c r="A31" s="4" t="s">
        <v>65</v>
      </c>
      <c r="B31" s="13"/>
    </row>
    <row r="32" spans="1:2">
      <c r="A32" s="5" t="s">
        <v>6</v>
      </c>
      <c r="B32" s="14">
        <v>5</v>
      </c>
    </row>
    <row r="33" spans="1:2">
      <c r="A33" s="4"/>
      <c r="B33" s="13"/>
    </row>
    <row r="34" spans="1:2">
      <c r="A34" s="6" t="s">
        <v>21</v>
      </c>
      <c r="B34" s="13"/>
    </row>
    <row r="35" spans="1:2" ht="33.75">
      <c r="A35" s="4" t="s">
        <v>64</v>
      </c>
      <c r="B35" s="13"/>
    </row>
    <row r="36" spans="1:2">
      <c r="A36" s="4" t="s">
        <v>22</v>
      </c>
      <c r="B36" s="13"/>
    </row>
    <row r="37" spans="1:2">
      <c r="A37" s="4" t="s">
        <v>23</v>
      </c>
      <c r="B37" s="13"/>
    </row>
    <row r="38" spans="1:2">
      <c r="A38" s="5" t="s">
        <v>6</v>
      </c>
      <c r="B38" s="14">
        <v>5</v>
      </c>
    </row>
    <row r="39" spans="1:2" ht="8.25" customHeight="1">
      <c r="A39" s="4"/>
      <c r="B39" s="13"/>
    </row>
    <row r="40" spans="1:2" ht="13.5" customHeight="1">
      <c r="A40" s="6" t="s">
        <v>24</v>
      </c>
      <c r="B40" s="13"/>
    </row>
    <row r="41" spans="1:2" ht="22.5">
      <c r="A41" s="4" t="s">
        <v>25</v>
      </c>
      <c r="B41" s="13"/>
    </row>
    <row r="42" spans="1:2">
      <c r="A42" s="4" t="s">
        <v>59</v>
      </c>
      <c r="B42" s="13"/>
    </row>
    <row r="43" spans="1:2">
      <c r="A43" s="4" t="s">
        <v>60</v>
      </c>
      <c r="B43" s="13"/>
    </row>
    <row r="44" spans="1:2">
      <c r="A44" s="4" t="s">
        <v>26</v>
      </c>
      <c r="B44" s="13"/>
    </row>
    <row r="45" spans="1:2">
      <c r="A45" s="4" t="s">
        <v>61</v>
      </c>
      <c r="B45" s="13"/>
    </row>
    <row r="46" spans="1:2">
      <c r="A46" s="4" t="s">
        <v>62</v>
      </c>
      <c r="B46" s="13"/>
    </row>
    <row r="47" spans="1:2">
      <c r="A47" s="5" t="s">
        <v>6</v>
      </c>
      <c r="B47" s="14">
        <v>1</v>
      </c>
    </row>
    <row r="48" spans="1:2" ht="27.75" customHeight="1">
      <c r="A48" s="7" t="s">
        <v>27</v>
      </c>
      <c r="B48" s="8">
        <f>SUM(B12:B47)/6</f>
        <v>3.3333333333333335</v>
      </c>
    </row>
    <row r="49" spans="1:5" ht="40.5" customHeight="1">
      <c r="A49" s="348" t="s">
        <v>53</v>
      </c>
      <c r="B49" s="338"/>
    </row>
    <row r="50" spans="1:5" ht="51.75" customHeight="1">
      <c r="A50" s="9"/>
      <c r="B50" s="10"/>
    </row>
    <row r="51" spans="1:5" ht="30" customHeight="1">
      <c r="A51" s="341" t="str">
        <f>A2</f>
        <v>Gestione ordinaria delle spese di bilancio</v>
      </c>
      <c r="B51" s="349"/>
    </row>
    <row r="52" spans="1:5" ht="42" customHeight="1">
      <c r="A52" s="340" t="s">
        <v>57</v>
      </c>
      <c r="B52" s="340"/>
    </row>
    <row r="53" spans="1:5">
      <c r="A53" s="6" t="s">
        <v>28</v>
      </c>
      <c r="B53" s="13"/>
    </row>
    <row r="54" spans="1:5" ht="56.25">
      <c r="A54" s="4" t="s">
        <v>29</v>
      </c>
      <c r="B54" s="13"/>
    </row>
    <row r="55" spans="1:5">
      <c r="A55" s="4" t="s">
        <v>30</v>
      </c>
      <c r="B55" s="13"/>
    </row>
    <row r="56" spans="1:5">
      <c r="A56" s="4" t="s">
        <v>31</v>
      </c>
      <c r="B56" s="13"/>
    </row>
    <row r="57" spans="1:5">
      <c r="A57" s="4" t="s">
        <v>32</v>
      </c>
      <c r="B57" s="13"/>
    </row>
    <row r="58" spans="1:5">
      <c r="A58" s="4" t="s">
        <v>34</v>
      </c>
      <c r="B58" s="13"/>
    </row>
    <row r="59" spans="1:5">
      <c r="A59" s="4" t="s">
        <v>33</v>
      </c>
      <c r="B59" s="13"/>
    </row>
    <row r="60" spans="1:5">
      <c r="A60" s="5" t="s">
        <v>6</v>
      </c>
      <c r="B60" s="14">
        <v>4</v>
      </c>
    </row>
    <row r="61" spans="1:5">
      <c r="A61" s="4"/>
      <c r="B61" s="13"/>
    </row>
    <row r="62" spans="1:5">
      <c r="A62" s="6" t="s">
        <v>35</v>
      </c>
      <c r="B62" s="13"/>
    </row>
    <row r="63" spans="1:5" ht="39" customHeight="1">
      <c r="A63" s="4" t="s">
        <v>36</v>
      </c>
      <c r="B63" s="13"/>
      <c r="D63" s="9"/>
      <c r="E63" s="10"/>
    </row>
    <row r="64" spans="1:5">
      <c r="A64" s="4" t="s">
        <v>22</v>
      </c>
      <c r="B64" s="13"/>
    </row>
    <row r="65" spans="1:2">
      <c r="A65" s="4" t="s">
        <v>23</v>
      </c>
      <c r="B65" s="13"/>
    </row>
    <row r="66" spans="1:2">
      <c r="A66" s="5" t="s">
        <v>6</v>
      </c>
      <c r="B66" s="14">
        <v>1</v>
      </c>
    </row>
    <row r="67" spans="1:2">
      <c r="A67" s="4"/>
      <c r="B67" s="13"/>
    </row>
    <row r="68" spans="1:2">
      <c r="A68" s="6" t="s">
        <v>37</v>
      </c>
      <c r="B68" s="13"/>
    </row>
    <row r="69" spans="1:2" ht="22.5">
      <c r="A69" s="4" t="s">
        <v>38</v>
      </c>
      <c r="B69" s="13"/>
    </row>
    <row r="70" spans="1:2">
      <c r="A70" s="4" t="s">
        <v>39</v>
      </c>
      <c r="B70" s="13"/>
    </row>
    <row r="71" spans="1:2">
      <c r="A71" s="4" t="s">
        <v>40</v>
      </c>
      <c r="B71" s="13"/>
    </row>
    <row r="72" spans="1:2">
      <c r="A72" s="4" t="s">
        <v>41</v>
      </c>
      <c r="B72" s="13"/>
    </row>
    <row r="73" spans="1:2">
      <c r="A73" s="4" t="s">
        <v>42</v>
      </c>
      <c r="B73" s="13"/>
    </row>
    <row r="74" spans="1:2">
      <c r="A74" s="4" t="s">
        <v>43</v>
      </c>
      <c r="B74" s="13"/>
    </row>
    <row r="75" spans="1:2">
      <c r="A75" s="4" t="s">
        <v>44</v>
      </c>
      <c r="B75" s="13"/>
    </row>
    <row r="76" spans="1:2">
      <c r="A76" s="5" t="s">
        <v>6</v>
      </c>
      <c r="B76" s="14">
        <v>1</v>
      </c>
    </row>
    <row r="77" spans="1:2">
      <c r="A77" s="5"/>
      <c r="B77" s="14"/>
    </row>
    <row r="78" spans="1:2">
      <c r="A78" s="6" t="s">
        <v>45</v>
      </c>
      <c r="B78" s="13"/>
    </row>
    <row r="79" spans="1:2" ht="27" customHeight="1">
      <c r="A79" s="4" t="s">
        <v>46</v>
      </c>
      <c r="B79" s="13"/>
    </row>
    <row r="80" spans="1:2">
      <c r="A80" s="4" t="s">
        <v>47</v>
      </c>
      <c r="B80" s="13"/>
    </row>
    <row r="81" spans="1:2">
      <c r="A81" s="4" t="s">
        <v>48</v>
      </c>
      <c r="B81" s="13"/>
    </row>
    <row r="82" spans="1:2" ht="22.5">
      <c r="A82" s="4" t="s">
        <v>49</v>
      </c>
      <c r="B82" s="13"/>
    </row>
    <row r="83" spans="1:2">
      <c r="A83" s="4" t="s">
        <v>50</v>
      </c>
      <c r="B83" s="13"/>
    </row>
    <row r="84" spans="1:2">
      <c r="A84" s="4" t="s">
        <v>51</v>
      </c>
      <c r="B84" s="13"/>
    </row>
    <row r="85" spans="1:2">
      <c r="A85" s="5" t="s">
        <v>6</v>
      </c>
      <c r="B85" s="14">
        <v>2</v>
      </c>
    </row>
    <row r="86" spans="1:2" ht="23.25" customHeight="1">
      <c r="A86" s="7" t="s">
        <v>52</v>
      </c>
      <c r="B86" s="15">
        <f>SUM(B60:B85)/4</f>
        <v>2</v>
      </c>
    </row>
    <row r="87" spans="1:2" ht="28.5" customHeight="1">
      <c r="A87" s="338" t="s">
        <v>54</v>
      </c>
      <c r="B87" s="339"/>
    </row>
    <row r="88" spans="1:2" ht="36" customHeight="1"/>
    <row r="89" spans="1:2" ht="33" customHeight="1">
      <c r="A89" s="340" t="s">
        <v>58</v>
      </c>
      <c r="B89" s="340"/>
    </row>
    <row r="90" spans="1:2" ht="29.25" customHeight="1">
      <c r="A90" s="12" t="s">
        <v>55</v>
      </c>
      <c r="B90" s="15">
        <f>B48*B86</f>
        <v>6.666666666666667</v>
      </c>
    </row>
  </sheetData>
  <mergeCells count="8">
    <mergeCell ref="A1:B1"/>
    <mergeCell ref="A89:B89"/>
    <mergeCell ref="A2:B2"/>
    <mergeCell ref="A3:B3"/>
    <mergeCell ref="A52:B52"/>
    <mergeCell ref="A49:B49"/>
    <mergeCell ref="A87:B87"/>
    <mergeCell ref="A51:B51"/>
  </mergeCells>
  <phoneticPr fontId="30"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E90"/>
  <sheetViews>
    <sheetView topLeftCell="A70" workbookViewId="0">
      <selection activeCell="E59" sqref="E59"/>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79</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5</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3</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4.333333333333333</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39" customHeight="1">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9.75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E90"/>
  <sheetViews>
    <sheetView topLeftCell="A70" workbookViewId="0">
      <selection activeCell="A97" sqref="A97"/>
    </sheetView>
  </sheetViews>
  <sheetFormatPr defaultRowHeight="15"/>
  <cols>
    <col min="1" max="1" width="66.5703125" style="20" customWidth="1"/>
    <col min="2" max="2" width="17.7109375" style="35" customWidth="1"/>
    <col min="3" max="16384" width="9.140625" style="20"/>
  </cols>
  <sheetData>
    <row r="1" spans="1:2" ht="15.75">
      <c r="A1" s="311" t="s">
        <v>78</v>
      </c>
      <c r="B1" s="312"/>
    </row>
    <row r="2" spans="1:2">
      <c r="A2" s="313" t="s">
        <v>80</v>
      </c>
      <c r="B2" s="314"/>
    </row>
    <row r="3" spans="1:2" ht="15.75">
      <c r="A3" s="315" t="s">
        <v>56</v>
      </c>
      <c r="B3" s="316"/>
    </row>
    <row r="4" spans="1:2" ht="15.75">
      <c r="A4" s="36" t="s">
        <v>7</v>
      </c>
      <c r="B4" s="27" t="s">
        <v>8</v>
      </c>
    </row>
    <row r="5" spans="1:2" ht="15.75">
      <c r="A5" s="23" t="s">
        <v>13</v>
      </c>
      <c r="B5" s="24"/>
    </row>
    <row r="6" spans="1:2">
      <c r="A6" s="25" t="s">
        <v>0</v>
      </c>
      <c r="B6" s="24"/>
    </row>
    <row r="7" spans="1:2">
      <c r="A7" s="25" t="s">
        <v>1</v>
      </c>
      <c r="B7" s="24"/>
    </row>
    <row r="8" spans="1:2" ht="30">
      <c r="A8" s="25" t="s">
        <v>2</v>
      </c>
      <c r="B8" s="24"/>
    </row>
    <row r="9" spans="1:2">
      <c r="A9" s="25" t="s">
        <v>3</v>
      </c>
      <c r="B9" s="24"/>
    </row>
    <row r="10" spans="1:2" ht="30">
      <c r="A10" s="25" t="s">
        <v>4</v>
      </c>
      <c r="B10" s="24"/>
    </row>
    <row r="11" spans="1:2">
      <c r="A11" s="25" t="s">
        <v>5</v>
      </c>
      <c r="B11" s="24"/>
    </row>
    <row r="12" spans="1:2" ht="15.75">
      <c r="A12" s="26" t="s">
        <v>6</v>
      </c>
      <c r="B12" s="27">
        <v>4</v>
      </c>
    </row>
    <row r="13" spans="1:2">
      <c r="A13" s="25"/>
      <c r="B13" s="24"/>
    </row>
    <row r="14" spans="1:2" ht="15.75">
      <c r="A14" s="23" t="s">
        <v>9</v>
      </c>
      <c r="B14" s="24"/>
    </row>
    <row r="15" spans="1:2" ht="30">
      <c r="A15" s="25" t="s">
        <v>10</v>
      </c>
      <c r="B15" s="24"/>
    </row>
    <row r="16" spans="1:2">
      <c r="A16" s="25" t="s">
        <v>11</v>
      </c>
      <c r="B16" s="24"/>
    </row>
    <row r="17" spans="1:2" ht="30">
      <c r="A17" s="25" t="s">
        <v>12</v>
      </c>
      <c r="B17" s="24"/>
    </row>
    <row r="18" spans="1:2" ht="15.75">
      <c r="A18" s="26" t="s">
        <v>6</v>
      </c>
      <c r="B18" s="27">
        <v>5</v>
      </c>
    </row>
    <row r="19" spans="1:2">
      <c r="A19" s="25"/>
      <c r="B19" s="24"/>
    </row>
    <row r="20" spans="1:2" ht="15.75">
      <c r="A20" s="28" t="s">
        <v>14</v>
      </c>
      <c r="B20" s="24"/>
    </row>
    <row r="21" spans="1:2" ht="45">
      <c r="A21" s="25" t="s">
        <v>70</v>
      </c>
      <c r="B21" s="24"/>
    </row>
    <row r="22" spans="1:2">
      <c r="A22" s="25" t="s">
        <v>15</v>
      </c>
      <c r="B22" s="24"/>
    </row>
    <row r="23" spans="1:2">
      <c r="A23" s="25" t="s">
        <v>16</v>
      </c>
      <c r="B23" s="24"/>
    </row>
    <row r="24" spans="1:2">
      <c r="A24" s="25" t="s">
        <v>17</v>
      </c>
      <c r="B24" s="24"/>
    </row>
    <row r="25" spans="1:2" ht="15.75">
      <c r="A25" s="26" t="s">
        <v>6</v>
      </c>
      <c r="B25" s="27">
        <v>3</v>
      </c>
    </row>
    <row r="26" spans="1:2">
      <c r="A26" s="25"/>
      <c r="B26" s="24"/>
    </row>
    <row r="27" spans="1:2" ht="15.75">
      <c r="A27" s="28" t="s">
        <v>18</v>
      </c>
      <c r="B27" s="24"/>
    </row>
    <row r="28" spans="1:2">
      <c r="A28" s="25" t="s">
        <v>19</v>
      </c>
      <c r="B28" s="24"/>
    </row>
    <row r="29" spans="1:2">
      <c r="A29" s="25" t="s">
        <v>20</v>
      </c>
      <c r="B29" s="24"/>
    </row>
    <row r="30" spans="1:2" ht="30">
      <c r="A30" s="25" t="s">
        <v>71</v>
      </c>
      <c r="B30" s="24"/>
    </row>
    <row r="31" spans="1:2" ht="30">
      <c r="A31" s="25" t="s">
        <v>72</v>
      </c>
      <c r="B31" s="24"/>
    </row>
    <row r="32" spans="1:2" ht="15.75">
      <c r="A32" s="26" t="s">
        <v>6</v>
      </c>
      <c r="B32" s="27">
        <v>5</v>
      </c>
    </row>
    <row r="33" spans="1:2">
      <c r="A33" s="25"/>
      <c r="B33" s="24"/>
    </row>
    <row r="34" spans="1:2" ht="15.75">
      <c r="A34" s="28" t="s">
        <v>21</v>
      </c>
      <c r="B34" s="24"/>
    </row>
    <row r="35" spans="1:2" ht="60">
      <c r="A35" s="25" t="s">
        <v>73</v>
      </c>
      <c r="B35" s="24"/>
    </row>
    <row r="36" spans="1:2">
      <c r="A36" s="25" t="s">
        <v>22</v>
      </c>
      <c r="B36" s="24"/>
    </row>
    <row r="37" spans="1:2">
      <c r="A37" s="25" t="s">
        <v>23</v>
      </c>
      <c r="B37" s="24"/>
    </row>
    <row r="38" spans="1:2" ht="15.75">
      <c r="A38" s="26" t="s">
        <v>6</v>
      </c>
      <c r="B38" s="27">
        <v>5</v>
      </c>
    </row>
    <row r="39" spans="1:2">
      <c r="A39" s="25"/>
      <c r="B39" s="24"/>
    </row>
    <row r="40" spans="1:2" ht="15.75">
      <c r="A40" s="28" t="s">
        <v>24</v>
      </c>
      <c r="B40" s="24"/>
    </row>
    <row r="41" spans="1:2" ht="30">
      <c r="A41" s="25" t="s">
        <v>25</v>
      </c>
      <c r="B41" s="24"/>
    </row>
    <row r="42" spans="1:2">
      <c r="A42" s="25" t="s">
        <v>62</v>
      </c>
      <c r="B42" s="24"/>
    </row>
    <row r="43" spans="1:2">
      <c r="A43" s="25" t="s">
        <v>61</v>
      </c>
      <c r="B43" s="24"/>
    </row>
    <row r="44" spans="1:2">
      <c r="A44" s="25" t="s">
        <v>26</v>
      </c>
      <c r="B44" s="24"/>
    </row>
    <row r="45" spans="1:2">
      <c r="A45" s="25" t="s">
        <v>60</v>
      </c>
      <c r="B45" s="24"/>
    </row>
    <row r="46" spans="1:2">
      <c r="A46" s="25" t="s">
        <v>59</v>
      </c>
      <c r="B46" s="24"/>
    </row>
    <row r="47" spans="1:2" ht="15.75">
      <c r="A47" s="26" t="s">
        <v>6</v>
      </c>
      <c r="B47" s="27">
        <v>3</v>
      </c>
    </row>
    <row r="48" spans="1:2" ht="15.75">
      <c r="A48" s="16" t="s">
        <v>27</v>
      </c>
      <c r="B48" s="17">
        <f>SUM(B12:B47)/6</f>
        <v>4.166666666666667</v>
      </c>
    </row>
    <row r="49" spans="1:5" ht="40.5" customHeight="1" thickBot="1">
      <c r="A49" s="317" t="s">
        <v>53</v>
      </c>
      <c r="B49" s="318"/>
    </row>
    <row r="50" spans="1:5" ht="51.75" customHeight="1">
      <c r="A50" s="37"/>
      <c r="B50" s="38"/>
    </row>
    <row r="51" spans="1:5" ht="15.75" thickBot="1"/>
    <row r="52" spans="1:5" ht="42" customHeight="1">
      <c r="A52" s="319" t="s">
        <v>57</v>
      </c>
      <c r="B52" s="320"/>
    </row>
    <row r="53" spans="1:5" ht="15.75">
      <c r="A53" s="28" t="s">
        <v>28</v>
      </c>
      <c r="B53" s="24"/>
    </row>
    <row r="54" spans="1:5" ht="105">
      <c r="A54" s="25" t="s">
        <v>29</v>
      </c>
      <c r="B54" s="24"/>
    </row>
    <row r="55" spans="1:5">
      <c r="A55" s="25" t="s">
        <v>30</v>
      </c>
      <c r="B55" s="24"/>
    </row>
    <row r="56" spans="1:5">
      <c r="A56" s="25" t="s">
        <v>31</v>
      </c>
      <c r="B56" s="24"/>
    </row>
    <row r="57" spans="1:5">
      <c r="A57" s="25" t="s">
        <v>32</v>
      </c>
      <c r="B57" s="24"/>
    </row>
    <row r="58" spans="1:5">
      <c r="A58" s="25" t="s">
        <v>34</v>
      </c>
      <c r="B58" s="24"/>
    </row>
    <row r="59" spans="1:5">
      <c r="A59" s="25" t="s">
        <v>33</v>
      </c>
      <c r="B59" s="24"/>
    </row>
    <row r="60" spans="1:5" ht="15.75">
      <c r="A60" s="26" t="s">
        <v>6</v>
      </c>
      <c r="B60" s="27">
        <v>4</v>
      </c>
    </row>
    <row r="61" spans="1:5">
      <c r="A61" s="25"/>
      <c r="B61" s="24"/>
    </row>
    <row r="62" spans="1:5" ht="15.75">
      <c r="A62" s="28" t="s">
        <v>35</v>
      </c>
      <c r="B62" s="24"/>
    </row>
    <row r="63" spans="1:5" ht="39" customHeight="1">
      <c r="A63" s="25" t="s">
        <v>36</v>
      </c>
      <c r="B63" s="24"/>
      <c r="D63" s="33"/>
      <c r="E63" s="34"/>
    </row>
    <row r="64" spans="1:5">
      <c r="A64" s="25" t="s">
        <v>22</v>
      </c>
      <c r="B64" s="24"/>
    </row>
    <row r="65" spans="1:2">
      <c r="A65" s="25" t="s">
        <v>23</v>
      </c>
      <c r="B65" s="24"/>
    </row>
    <row r="66" spans="1:2" ht="15.75">
      <c r="A66" s="26" t="s">
        <v>6</v>
      </c>
      <c r="B66" s="27">
        <v>1</v>
      </c>
    </row>
    <row r="67" spans="1:2">
      <c r="A67" s="25"/>
      <c r="B67" s="24"/>
    </row>
    <row r="68" spans="1:2" ht="15.75">
      <c r="A68" s="28" t="s">
        <v>37</v>
      </c>
      <c r="B68" s="24"/>
    </row>
    <row r="69" spans="1:2" ht="45">
      <c r="A69" s="25" t="s">
        <v>38</v>
      </c>
      <c r="B69" s="24"/>
    </row>
    <row r="70" spans="1:2">
      <c r="A70" s="25" t="s">
        <v>39</v>
      </c>
      <c r="B70" s="24"/>
    </row>
    <row r="71" spans="1:2">
      <c r="A71" s="25" t="s">
        <v>40</v>
      </c>
      <c r="B71" s="24"/>
    </row>
    <row r="72" spans="1:2">
      <c r="A72" s="25" t="s">
        <v>41</v>
      </c>
      <c r="B72" s="24"/>
    </row>
    <row r="73" spans="1:2">
      <c r="A73" s="25" t="s">
        <v>42</v>
      </c>
      <c r="B73" s="24"/>
    </row>
    <row r="74" spans="1:2">
      <c r="A74" s="25" t="s">
        <v>43</v>
      </c>
      <c r="B74" s="24"/>
    </row>
    <row r="75" spans="1:2">
      <c r="A75" s="25" t="s">
        <v>44</v>
      </c>
      <c r="B75" s="24"/>
    </row>
    <row r="76" spans="1:2" ht="15.75">
      <c r="A76" s="26" t="s">
        <v>6</v>
      </c>
      <c r="B76" s="27">
        <v>1</v>
      </c>
    </row>
    <row r="77" spans="1:2" ht="15.75">
      <c r="A77" s="26"/>
      <c r="B77" s="27"/>
    </row>
    <row r="78" spans="1:2" ht="15.75">
      <c r="A78" s="28" t="s">
        <v>45</v>
      </c>
      <c r="B78" s="24"/>
    </row>
    <row r="79" spans="1:2" ht="45">
      <c r="A79" s="25" t="s">
        <v>46</v>
      </c>
      <c r="B79" s="24"/>
    </row>
    <row r="80" spans="1:2">
      <c r="A80" s="25" t="s">
        <v>47</v>
      </c>
      <c r="B80" s="24"/>
    </row>
    <row r="81" spans="1:2">
      <c r="A81" s="25" t="s">
        <v>48</v>
      </c>
      <c r="B81" s="24"/>
    </row>
    <row r="82" spans="1:2" ht="30">
      <c r="A82" s="25" t="s">
        <v>49</v>
      </c>
      <c r="B82" s="24"/>
    </row>
    <row r="83" spans="1:2">
      <c r="A83" s="25" t="s">
        <v>50</v>
      </c>
      <c r="B83" s="24"/>
    </row>
    <row r="84" spans="1:2">
      <c r="A84" s="25" t="s">
        <v>51</v>
      </c>
      <c r="B84" s="24"/>
    </row>
    <row r="85" spans="1:2" ht="15.75">
      <c r="A85" s="26" t="s">
        <v>6</v>
      </c>
      <c r="B85" s="27">
        <v>3</v>
      </c>
    </row>
    <row r="86" spans="1:2" ht="15.75">
      <c r="A86" s="16" t="s">
        <v>52</v>
      </c>
      <c r="B86" s="17">
        <f>SUM(B60:B85)/4</f>
        <v>2.25</v>
      </c>
    </row>
    <row r="87" spans="1:2">
      <c r="A87" s="299" t="s">
        <v>54</v>
      </c>
      <c r="B87" s="300"/>
    </row>
    <row r="88" spans="1:2">
      <c r="A88" s="31"/>
      <c r="B88" s="32"/>
    </row>
    <row r="89" spans="1:2" ht="15.75">
      <c r="A89" s="301" t="s">
        <v>58</v>
      </c>
      <c r="B89" s="302"/>
    </row>
    <row r="90" spans="1:2" ht="16.5" thickBot="1">
      <c r="A90" s="18" t="s">
        <v>55</v>
      </c>
      <c r="B90" s="19">
        <f>B48*B86</f>
        <v>9.375</v>
      </c>
    </row>
  </sheetData>
  <mergeCells count="7">
    <mergeCell ref="A89:B89"/>
    <mergeCell ref="A1:B1"/>
    <mergeCell ref="A2:B2"/>
    <mergeCell ref="A3:B3"/>
    <mergeCell ref="A49:B49"/>
    <mergeCell ref="A52:B52"/>
    <mergeCell ref="A87:B87"/>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21</vt:i4>
      </vt:variant>
    </vt:vector>
  </HeadingPairs>
  <TitlesOfParts>
    <vt:vector size="21" baseType="lpstr">
      <vt:lpstr>TAB SINTESI VALUTAZIONE 1</vt:lpstr>
      <vt:lpstr>CATALOGO ATTIVITA RISCHIO</vt:lpstr>
      <vt:lpstr>A1.CONCORSO</vt:lpstr>
      <vt:lpstr>A2.PROGRESSIONI</vt:lpstr>
      <vt:lpstr>A3.COCOCO</vt:lpstr>
      <vt:lpstr>A4.MOBILITA</vt:lpstr>
      <vt:lpstr>B1.AFFIDAMENTO LAVORI - SERVIZI</vt:lpstr>
      <vt:lpstr>B2.AFFIDAMENTO DIRETTO</vt:lpstr>
      <vt:lpstr>B3.RISOLUZIONI CONTROVERSIE</vt:lpstr>
      <vt:lpstr>C1.PERMESSI COSTRUIRE</vt:lpstr>
      <vt:lpstr>C2.CONTROLLI DIA SCIA EDILIZIA</vt:lpstr>
      <vt:lpstr>C3.ACCESSO SERVIZI SOCIALI</vt:lpstr>
      <vt:lpstr>C4.COMMERCIO FISSO E AMBULANTE</vt:lpstr>
      <vt:lpstr>C5.DEMOGRAFICI</vt:lpstr>
      <vt:lpstr>D1.CONCESSIONI ECONOMICHE</vt:lpstr>
      <vt:lpstr>D2.CONCESSIONI ECONOMICHE S SOC</vt:lpstr>
      <vt:lpstr>E1 .CdS</vt:lpstr>
      <vt:lpstr>E2.RISCOSSIONE TRIBUTI</vt:lpstr>
      <vt:lpstr>E3.SPESE BILANCIO</vt:lpstr>
      <vt:lpstr>E4.URBANISTICA GENERALE</vt:lpstr>
      <vt:lpstr>E5.URBANISTICA ATTUATIVA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TORDA01</cp:lastModifiedBy>
  <cp:lastPrinted>2015-01-20T17:43:16Z</cp:lastPrinted>
  <dcterms:created xsi:type="dcterms:W3CDTF">2013-10-23T13:36:03Z</dcterms:created>
  <dcterms:modified xsi:type="dcterms:W3CDTF">2015-01-22T18:16:07Z</dcterms:modified>
</cp:coreProperties>
</file>